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20" activeTab="1"/>
  </bookViews>
  <sheets>
    <sheet name="Input" sheetId="1" r:id="rId1"/>
    <sheet name="Finals" sheetId="2" r:id="rId2"/>
    <sheet name="Endurance" sheetId="3" r:id="rId3"/>
    <sheet name="Team Relay" sheetId="4" r:id="rId4"/>
    <sheet name="Team Aussie" sheetId="5" r:id="rId5"/>
    <sheet name="Team Precision" sheetId="6" r:id="rId6"/>
    <sheet name="Super Catch" sheetId="7" r:id="rId7"/>
    <sheet name="Team Acro Doubling" sheetId="8" r:id="rId8"/>
    <sheet name="Urkunde" sheetId="9" r:id="rId9"/>
    <sheet name="E-Urkunde" sheetId="10" r:id="rId10"/>
    <sheet name="CALC" sheetId="11" state="hidden" r:id="rId11"/>
  </sheets>
  <externalReferences>
    <externalReference r:id="rId14"/>
  </externalReferences>
  <definedNames>
    <definedName name="_xlnm.Print_Titles" localSheetId="1">'Finals'!$A:$F,'Finals'!$1:$2</definedName>
  </definedNames>
  <calcPr fullCalcOnLoad="1"/>
</workbook>
</file>

<file path=xl/sharedStrings.xml><?xml version="1.0" encoding="utf-8"?>
<sst xmlns="http://schemas.openxmlformats.org/spreadsheetml/2006/main" count="216" uniqueCount="47">
  <si>
    <t>Participant</t>
  </si>
  <si>
    <t>Start-Nbr.</t>
  </si>
  <si>
    <t>Score</t>
  </si>
  <si>
    <t>Placing</t>
  </si>
  <si>
    <t>Points</t>
  </si>
  <si>
    <t>F-PL</t>
  </si>
  <si>
    <t>Rank</t>
  </si>
  <si>
    <t>NA</t>
  </si>
  <si>
    <t>CA</t>
  </si>
  <si>
    <t>Start</t>
  </si>
  <si>
    <t>TOTAL</t>
  </si>
  <si>
    <t>Nbr.</t>
  </si>
  <si>
    <t>Participants</t>
  </si>
  <si>
    <t>Les Full Mega Power</t>
  </si>
  <si>
    <t>Team Endurance</t>
  </si>
  <si>
    <t>Team Relay</t>
  </si>
  <si>
    <t>Team Aussie</t>
  </si>
  <si>
    <t>Team Precision</t>
  </si>
  <si>
    <t>Super Catch</t>
  </si>
  <si>
    <t>Team Acro doubling</t>
  </si>
  <si>
    <t>Catches</t>
  </si>
  <si>
    <t>dependent</t>
  </si>
  <si>
    <t>Endurance</t>
  </si>
  <si>
    <t>x</t>
  </si>
  <si>
    <t>Fast-Catch</t>
  </si>
  <si>
    <t>Aussie-Round</t>
  </si>
  <si>
    <t>ACC-100</t>
  </si>
  <si>
    <t>Trick-Doubling</t>
  </si>
  <si>
    <t>Name</t>
  </si>
  <si>
    <t>___________________________</t>
  </si>
  <si>
    <t>__________</t>
  </si>
  <si>
    <t>Event</t>
  </si>
  <si>
    <t>Team Acro Doubling</t>
  </si>
  <si>
    <t>Coupe de France Des Clubs
8 et 9 septembre 2007</t>
  </si>
  <si>
    <t/>
  </si>
  <si>
    <t>.</t>
  </si>
  <si>
    <t>0.</t>
  </si>
  <si>
    <t>Swiss Team</t>
  </si>
  <si>
    <t>Kooka'lines</t>
  </si>
  <si>
    <t>Bretons3</t>
  </si>
  <si>
    <t>Kooka'sstout</t>
  </si>
  <si>
    <t>Rid'airs</t>
  </si>
  <si>
    <t>Kooka'rnivores</t>
  </si>
  <si>
    <t>Les 3 pettis cochons</t>
  </si>
  <si>
    <t>B'33</t>
  </si>
  <si>
    <t>Razorbacks</t>
  </si>
  <si>
    <t>Boomeroc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</si>
</sst>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%"/>
    <numFmt numFmtId="187" formatCode="dd/mmm/yyyy"/>
    <numFmt numFmtId="188" formatCode="dd/\ mmm\ \ yyyy"/>
    <numFmt numFmtId="189" formatCode="dd/\ mmmm\ \ yyyy"/>
  </numFmts>
  <fonts count="32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24"/>
      <color indexed="8"/>
      <name val="Brush Script MT"/>
      <family val="4"/>
    </font>
    <font>
      <b/>
      <i/>
      <sz val="12"/>
      <name val="Arial"/>
      <family val="0"/>
    </font>
    <font>
      <i/>
      <sz val="24"/>
      <color indexed="41"/>
      <name val="Brush Script MT"/>
      <family val="4"/>
    </font>
    <font>
      <i/>
      <sz val="22"/>
      <name val="Brush Script MT"/>
      <family val="4"/>
    </font>
    <font>
      <sz val="64"/>
      <name val="Algerian"/>
      <family val="5"/>
    </font>
    <font>
      <sz val="14"/>
      <name val="Times New Roman"/>
      <family val="1"/>
    </font>
    <font>
      <i/>
      <sz val="30"/>
      <name val="Brush Script MT"/>
      <family val="4"/>
    </font>
    <font>
      <b/>
      <sz val="16"/>
      <name val="Desdemona"/>
      <family val="5"/>
    </font>
    <font>
      <sz val="16"/>
      <name val="Desdemona"/>
      <family val="5"/>
    </font>
    <font>
      <b/>
      <sz val="12"/>
      <name val="Desdemona"/>
      <family val="5"/>
    </font>
    <font>
      <b/>
      <i/>
      <sz val="14"/>
      <name val="Brush Script MT"/>
      <family val="4"/>
    </font>
    <font>
      <b/>
      <sz val="8"/>
      <name val="Desdemona"/>
      <family val="5"/>
    </font>
    <font>
      <b/>
      <sz val="28"/>
      <name val="Desdemona"/>
      <family val="0"/>
    </font>
    <font>
      <b/>
      <i/>
      <sz val="40"/>
      <name val="Brush Script MT"/>
      <family val="4"/>
    </font>
    <font>
      <b/>
      <i/>
      <sz val="18"/>
      <name val="Brush Script MT"/>
      <family val="4"/>
    </font>
    <font>
      <sz val="14"/>
      <name val="Arial"/>
      <family val="0"/>
    </font>
    <font>
      <b/>
      <sz val="14"/>
      <name val="Arial"/>
      <family val="0"/>
    </font>
    <font>
      <b/>
      <sz val="11"/>
      <name val="Desdemona"/>
      <family val="5"/>
    </font>
    <font>
      <b/>
      <i/>
      <sz val="22"/>
      <name val="Brush Script MT"/>
      <family val="4"/>
    </font>
    <font>
      <b/>
      <sz val="16"/>
      <name val="Times New Roman"/>
      <family val="1"/>
    </font>
    <font>
      <b/>
      <i/>
      <sz val="48"/>
      <name val="Brush Script MT"/>
      <family val="4"/>
    </font>
    <font>
      <b/>
      <sz val="36"/>
      <name val="Desdemona"/>
      <family val="5"/>
    </font>
    <font>
      <b/>
      <sz val="26"/>
      <name val="Desdemona"/>
      <family val="5"/>
    </font>
    <font>
      <sz val="40"/>
      <name val="Algerian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9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/>
    </xf>
    <xf numFmtId="49" fontId="9" fillId="0" borderId="0" xfId="0" applyNumberFormat="1" applyFont="1" applyAlignment="1">
      <alignment horizontal="centerContinuous" vertical="top" wrapText="1"/>
    </xf>
    <xf numFmtId="0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Continuous" vertical="center" wrapText="1"/>
    </xf>
    <xf numFmtId="49" fontId="12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horizontal="centerContinuous" vertical="top"/>
    </xf>
    <xf numFmtId="49" fontId="14" fillId="0" borderId="0" xfId="0" applyNumberFormat="1" applyFont="1" applyAlignment="1">
      <alignment horizontal="centerContinuous" vertical="top"/>
    </xf>
    <xf numFmtId="0" fontId="13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0" fontId="18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Continuous" vertical="top" wrapText="1"/>
    </xf>
    <xf numFmtId="49" fontId="1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187" fontId="16" fillId="0" borderId="0" xfId="0" applyNumberFormat="1" applyFont="1" applyAlignment="1">
      <alignment horizontal="centerContinuous"/>
    </xf>
    <xf numFmtId="0" fontId="21" fillId="0" borderId="0" xfId="0" applyNumberFormat="1" applyFont="1" applyAlignment="1">
      <alignment horizontal="centerContinuous"/>
    </xf>
    <xf numFmtId="49" fontId="22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Continuous" vertical="top" wrapText="1"/>
    </xf>
    <xf numFmtId="49" fontId="25" fillId="0" borderId="0" xfId="0" applyNumberFormat="1" applyFont="1" applyAlignment="1">
      <alignment horizontal="centerContinuous" vertical="center" wrapText="1"/>
    </xf>
    <xf numFmtId="49" fontId="26" fillId="0" borderId="0" xfId="0" applyNumberFormat="1" applyFont="1" applyBorder="1" applyAlignment="1">
      <alignment horizontal="right"/>
    </xf>
    <xf numFmtId="0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Continuous" vertical="center"/>
    </xf>
    <xf numFmtId="49" fontId="28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centerContinuous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Währung [0]_calcformulas" xfId="22"/>
    <cellStyle name="Währung_calcformula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28575</xdr:rowOff>
    </xdr:from>
    <xdr:to>
      <xdr:col>8</xdr:col>
      <xdr:colOff>600075</xdr:colOff>
      <xdr:row>0</xdr:row>
      <xdr:rowOff>476250</xdr:rowOff>
    </xdr:to>
    <xdr:sp>
      <xdr:nvSpPr>
        <xdr:cNvPr id="1" name="Text 7"/>
        <xdr:cNvSpPr txBox="1">
          <a:spLocks noChangeArrowheads="1"/>
        </xdr:cNvSpPr>
      </xdr:nvSpPr>
      <xdr:spPr>
        <a:xfrm>
          <a:off x="1076325" y="28575"/>
          <a:ext cx="4953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Many Happy Returns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9525</xdr:rowOff>
    </xdr:from>
    <xdr:to>
      <xdr:col>1</xdr:col>
      <xdr:colOff>581025</xdr:colOff>
      <xdr:row>0</xdr:row>
      <xdr:rowOff>495300</xdr:rowOff>
    </xdr:to>
    <xdr:grpSp>
      <xdr:nvGrpSpPr>
        <xdr:cNvPr id="2" name="Group 2"/>
        <xdr:cNvGrpSpPr>
          <a:grpSpLocks/>
        </xdr:cNvGrpSpPr>
      </xdr:nvGrpSpPr>
      <xdr:grpSpPr>
        <a:xfrm>
          <a:off x="9525" y="9525"/>
          <a:ext cx="1019175" cy="485775"/>
          <a:chOff x="-2471" y="-1667"/>
          <a:chExt cx="12519" cy="21216"/>
        </a:xfrm>
        <a:solidFill>
          <a:srgbClr val="FFFFFF"/>
        </a:solidFill>
      </xdr:grpSpPr>
      <xdr:sp macro="[1]!ControlPanel">
        <xdr:nvSpPr>
          <xdr:cNvPr id="4" name="Text 3"/>
          <xdr:cNvSpPr txBox="1">
            <a:spLocks noChangeArrowheads="1"/>
          </xdr:cNvSpPr>
        </xdr:nvSpPr>
        <xdr:spPr>
          <a:xfrm>
            <a:off x="2912" y="1245"/>
            <a:ext cx="6669" cy="1580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Start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(Ctrl+B)</a:t>
            </a:r>
          </a:p>
        </xdr:txBody>
      </xdr:sp>
      <xdr:pic macro="[1]!ControlPanel">
        <xdr:nvPicPr>
          <xdr:cNvPr id="5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2002" y="-421"/>
            <a:ext cx="5968" cy="17471"/>
          </a:xfrm>
          <a:prstGeom prst="rect">
            <a:avLst/>
          </a:prstGeom>
          <a:solidFill>
            <a:srgbClr val="FFFFFF"/>
          </a:solidFill>
          <a:ln w="1" cmpd="sng">
            <a:solidFill>
              <a:srgbClr val="C0C0C0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1</xdr:col>
      <xdr:colOff>600075</xdr:colOff>
      <xdr:row>0</xdr:row>
      <xdr:rowOff>9525</xdr:rowOff>
    </xdr:from>
    <xdr:to>
      <xdr:col>8</xdr:col>
      <xdr:colOff>381000</xdr:colOff>
      <xdr:row>0</xdr:row>
      <xdr:rowOff>457200</xdr:rowOff>
    </xdr:to>
    <xdr:sp>
      <xdr:nvSpPr>
        <xdr:cNvPr id="6" name="Text 5"/>
        <xdr:cNvSpPr txBox="1">
          <a:spLocks noChangeArrowheads="1"/>
        </xdr:cNvSpPr>
      </xdr:nvSpPr>
      <xdr:spPr>
        <a:xfrm>
          <a:off x="1047750" y="9525"/>
          <a:ext cx="47625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CCFFFF"/>
              </a:solidFill>
            </a:rPr>
            <a:t>Many Happy Returns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771525</xdr:colOff>
      <xdr:row>2</xdr:row>
      <xdr:rowOff>219075</xdr:rowOff>
    </xdr:from>
    <xdr:to>
      <xdr:col>4</xdr:col>
      <xdr:colOff>752475</xdr:colOff>
      <xdr:row>3</xdr:row>
      <xdr:rowOff>228600</xdr:rowOff>
    </xdr:to>
    <xdr:pic>
      <xdr:nvPicPr>
        <xdr:cNvPr id="1" name="Ov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2143125"/>
          <a:ext cx="1781175" cy="2724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381000</xdr:colOff>
      <xdr:row>15</xdr:row>
      <xdr:rowOff>104775</xdr:rowOff>
    </xdr:from>
    <xdr:to>
      <xdr:col>2</xdr:col>
      <xdr:colOff>685800</xdr:colOff>
      <xdr:row>19</xdr:row>
      <xdr:rowOff>95250</xdr:rowOff>
    </xdr:to>
    <xdr:pic>
      <xdr:nvPicPr>
        <xdr:cNvPr id="2" name="Sig1P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8896350"/>
          <a:ext cx="1600200" cy="1600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5</xdr:col>
      <xdr:colOff>0</xdr:colOff>
      <xdr:row>15</xdr:row>
      <xdr:rowOff>200025</xdr:rowOff>
    </xdr:from>
    <xdr:to>
      <xdr:col>7</xdr:col>
      <xdr:colOff>123825</xdr:colOff>
      <xdr:row>17</xdr:row>
      <xdr:rowOff>47625</xdr:rowOff>
    </xdr:to>
    <xdr:pic>
      <xdr:nvPicPr>
        <xdr:cNvPr id="3" name="Sig2Pi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8991600"/>
          <a:ext cx="16478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419100</xdr:colOff>
      <xdr:row>2</xdr:row>
      <xdr:rowOff>0</xdr:rowOff>
    </xdr:from>
    <xdr:to>
      <xdr:col>4</xdr:col>
      <xdr:colOff>885825</xdr:colOff>
      <xdr:row>3</xdr:row>
      <xdr:rowOff>0</xdr:rowOff>
    </xdr:to>
    <xdr:pic>
      <xdr:nvPicPr>
        <xdr:cNvPr id="1" name="EvP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533525"/>
          <a:ext cx="1962150" cy="2981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Finals"/>
      <sheetName val="D1"/>
      <sheetName val="CALC"/>
      <sheetName val="Setup"/>
      <sheetName val="Helps"/>
      <sheetName val="Module1"/>
      <sheetName val="Module2"/>
      <sheetName val="Module3"/>
      <sheetName val="Module4"/>
      <sheetName val="CP_Box"/>
      <sheetName val="REG_Box"/>
      <sheetName val="TD_Box"/>
      <sheetName val="DD_Box"/>
      <sheetName val="IN_Box"/>
      <sheetName val="OUT_Box"/>
      <sheetName val="SET_Box"/>
      <sheetName val="TIE_Box"/>
    </sheetNames>
    <definedNames>
      <definedName name="ControlPanel"/>
      <definedName name="Go_Inpu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5" sqref="F5"/>
    </sheetView>
  </sheetViews>
  <sheetFormatPr defaultColWidth="11.421875" defaultRowHeight="12.75"/>
  <cols>
    <col min="1" max="1" width="6.7109375" style="0" customWidth="1"/>
    <col min="2" max="2" width="23.57421875" style="0" customWidth="1"/>
    <col min="3" max="4" width="2.7109375" style="0" customWidth="1"/>
  </cols>
  <sheetData>
    <row r="1" spans="1:15" ht="39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4" ht="24">
      <c r="A2" s="20" t="s">
        <v>1</v>
      </c>
      <c r="B2" s="21" t="s">
        <v>12</v>
      </c>
      <c r="C2" s="20" t="s">
        <v>7</v>
      </c>
      <c r="D2" s="20" t="s">
        <v>8</v>
      </c>
      <c r="E2" s="22" t="s">
        <v>22</v>
      </c>
      <c r="F2" s="22" t="s">
        <v>15</v>
      </c>
      <c r="G2" s="22" t="s">
        <v>16</v>
      </c>
      <c r="H2" s="22" t="s">
        <v>17</v>
      </c>
      <c r="I2" s="22" t="s">
        <v>18</v>
      </c>
      <c r="J2" s="22" t="s">
        <v>32</v>
      </c>
      <c r="K2" s="22"/>
      <c r="L2" s="22"/>
      <c r="M2" s="22"/>
      <c r="N2" s="22"/>
    </row>
    <row r="3" spans="1:10" ht="12.75">
      <c r="A3">
        <v>1</v>
      </c>
      <c r="B3" t="s">
        <v>37</v>
      </c>
      <c r="E3">
        <v>39</v>
      </c>
      <c r="F3">
        <v>154.76</v>
      </c>
      <c r="G3">
        <v>111</v>
      </c>
      <c r="H3">
        <v>132</v>
      </c>
      <c r="I3">
        <v>33</v>
      </c>
      <c r="J3">
        <v>161</v>
      </c>
    </row>
    <row r="4" spans="1:10" ht="12.75">
      <c r="A4">
        <v>2</v>
      </c>
      <c r="B4" t="s">
        <v>38</v>
      </c>
      <c r="E4">
        <v>11</v>
      </c>
      <c r="F4">
        <v>509.72</v>
      </c>
      <c r="G4">
        <v>22</v>
      </c>
      <c r="H4">
        <v>33</v>
      </c>
      <c r="I4">
        <v>5</v>
      </c>
      <c r="J4">
        <v>22</v>
      </c>
    </row>
    <row r="5" spans="1:10" ht="12.75">
      <c r="A5">
        <v>3</v>
      </c>
      <c r="B5" t="s">
        <v>39</v>
      </c>
      <c r="E5">
        <v>19</v>
      </c>
      <c r="F5">
        <v>237.54</v>
      </c>
      <c r="G5">
        <v>72</v>
      </c>
      <c r="H5">
        <v>109</v>
      </c>
      <c r="I5">
        <v>13</v>
      </c>
      <c r="J5">
        <v>121</v>
      </c>
    </row>
    <row r="6" spans="1:10" ht="12.75">
      <c r="A6">
        <v>4</v>
      </c>
      <c r="B6" t="s">
        <v>40</v>
      </c>
      <c r="E6">
        <v>29</v>
      </c>
      <c r="F6" s="69">
        <v>207.72</v>
      </c>
      <c r="G6">
        <v>104</v>
      </c>
      <c r="H6">
        <v>108</v>
      </c>
      <c r="I6">
        <v>27</v>
      </c>
      <c r="J6">
        <v>123</v>
      </c>
    </row>
    <row r="7" spans="1:10" ht="12.75">
      <c r="A7">
        <v>5</v>
      </c>
      <c r="B7" t="s">
        <v>41</v>
      </c>
      <c r="E7">
        <v>26</v>
      </c>
      <c r="F7" s="69">
        <v>207.16</v>
      </c>
      <c r="G7">
        <v>78</v>
      </c>
      <c r="H7">
        <v>117</v>
      </c>
      <c r="I7">
        <v>25</v>
      </c>
      <c r="J7">
        <v>140</v>
      </c>
    </row>
    <row r="8" spans="1:10" ht="12.75">
      <c r="A8">
        <v>6</v>
      </c>
      <c r="B8" t="s">
        <v>42</v>
      </c>
      <c r="E8">
        <v>8</v>
      </c>
      <c r="F8" s="69">
        <v>216.2</v>
      </c>
      <c r="G8">
        <v>88</v>
      </c>
      <c r="H8">
        <v>95</v>
      </c>
      <c r="I8">
        <v>0</v>
      </c>
      <c r="J8">
        <v>66</v>
      </c>
    </row>
    <row r="9" spans="1:10" ht="12.75">
      <c r="A9">
        <v>7</v>
      </c>
      <c r="B9" t="s">
        <v>43</v>
      </c>
      <c r="E9">
        <v>21</v>
      </c>
      <c r="F9" s="69">
        <v>228.76</v>
      </c>
      <c r="G9">
        <v>71</v>
      </c>
      <c r="H9">
        <v>97</v>
      </c>
      <c r="I9">
        <v>9</v>
      </c>
      <c r="J9">
        <v>64</v>
      </c>
    </row>
    <row r="10" spans="1:10" ht="12.75">
      <c r="A10">
        <v>8</v>
      </c>
      <c r="B10" t="s">
        <v>44</v>
      </c>
      <c r="E10">
        <v>19</v>
      </c>
      <c r="F10" s="69">
        <v>246.13</v>
      </c>
      <c r="G10">
        <v>80</v>
      </c>
      <c r="H10">
        <v>103</v>
      </c>
      <c r="I10">
        <v>3</v>
      </c>
      <c r="J10">
        <v>51</v>
      </c>
    </row>
    <row r="11" spans="1:10" ht="12.75">
      <c r="A11">
        <v>9</v>
      </c>
      <c r="B11" t="s">
        <v>45</v>
      </c>
      <c r="E11">
        <v>23</v>
      </c>
      <c r="F11" s="69">
        <v>415.01</v>
      </c>
      <c r="G11">
        <v>49</v>
      </c>
      <c r="H11">
        <v>82</v>
      </c>
      <c r="I11">
        <v>5</v>
      </c>
      <c r="J11">
        <v>31</v>
      </c>
    </row>
    <row r="12" spans="1:10" ht="12.75">
      <c r="A12">
        <v>10</v>
      </c>
      <c r="B12" t="s">
        <v>46</v>
      </c>
      <c r="E12">
        <v>23</v>
      </c>
      <c r="F12" s="69">
        <v>232.5</v>
      </c>
      <c r="G12">
        <v>72</v>
      </c>
      <c r="H12">
        <v>93</v>
      </c>
      <c r="I12">
        <v>19</v>
      </c>
      <c r="J12">
        <v>93</v>
      </c>
    </row>
  </sheetData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2.421875" style="26" customWidth="1"/>
    <col min="2" max="2" width="9.421875" style="26" customWidth="1"/>
    <col min="3" max="3" width="19.7109375" style="26" customWidth="1"/>
    <col min="4" max="4" width="2.7109375" style="26" customWidth="1"/>
    <col min="5" max="5" width="19.7109375" style="26" customWidth="1"/>
    <col min="6" max="6" width="9.421875" style="26" customWidth="1"/>
    <col min="7" max="7" width="12.421875" style="26" customWidth="1"/>
    <col min="8" max="16384" width="11.421875" style="26" customWidth="1"/>
  </cols>
  <sheetData>
    <row r="1" spans="2:6" ht="30" customHeight="1">
      <c r="B1" s="52"/>
      <c r="C1" s="52"/>
      <c r="D1" s="52"/>
      <c r="E1" s="52"/>
      <c r="F1" s="52"/>
    </row>
    <row r="2" ht="90.75" customHeight="1">
      <c r="D2" s="28" t="str">
        <f>IF(CALC!$AA$1=1,"Certificate","Urkunde")</f>
        <v>Certificate</v>
      </c>
    </row>
    <row r="3" spans="2:6" ht="234.75" customHeight="1">
      <c r="B3" s="53"/>
      <c r="C3" s="53"/>
      <c r="D3" s="53"/>
      <c r="E3" s="53"/>
      <c r="F3" s="53"/>
    </row>
    <row r="4" spans="2:6" ht="41.25" customHeight="1">
      <c r="B4" s="65"/>
      <c r="C4" s="65"/>
      <c r="D4" s="30" t="s">
        <v>28</v>
      </c>
      <c r="E4" s="62"/>
      <c r="F4" s="62"/>
    </row>
    <row r="5" spans="2:6" ht="37.5" customHeight="1">
      <c r="B5" s="53"/>
      <c r="C5" s="53"/>
      <c r="D5" s="53"/>
      <c r="E5" s="53"/>
      <c r="F5" s="53"/>
    </row>
    <row r="6" spans="2:6" ht="66" customHeight="1">
      <c r="B6" s="63"/>
      <c r="C6" s="54"/>
      <c r="D6" s="55" t="str">
        <f>IF(CALC!$AA$1=1,"Place","Platz")</f>
        <v>Place</v>
      </c>
      <c r="E6" s="63"/>
      <c r="F6" s="63"/>
    </row>
    <row r="7" spans="2:6" ht="37.5" customHeight="1">
      <c r="B7" s="53"/>
      <c r="C7" s="53"/>
      <c r="D7" s="53"/>
      <c r="E7" s="53"/>
      <c r="F7" s="53"/>
    </row>
    <row r="8" ht="43.5" customHeight="1">
      <c r="D8" s="56" t="s">
        <v>31</v>
      </c>
    </row>
    <row r="9" spans="2:6" ht="37.5" customHeight="1">
      <c r="B9" s="53"/>
      <c r="C9" s="53"/>
      <c r="D9" s="53"/>
      <c r="E9" s="53"/>
      <c r="F9" s="53"/>
    </row>
    <row r="10" spans="2:6" ht="66" customHeight="1">
      <c r="B10" s="37"/>
      <c r="C10" s="57"/>
      <c r="D10" s="58" t="s">
        <v>4</v>
      </c>
      <c r="E10" s="64"/>
      <c r="F10" s="63"/>
    </row>
    <row r="11" spans="2:6" ht="12.75" customHeight="1">
      <c r="B11" s="59"/>
      <c r="C11" s="59"/>
      <c r="D11" s="59"/>
      <c r="E11" s="59"/>
      <c r="F11" s="59"/>
    </row>
    <row r="12" spans="1:7" ht="23.25">
      <c r="A12" s="44"/>
      <c r="B12" s="45"/>
      <c r="C12" s="46">
        <v>39329</v>
      </c>
      <c r="D12" s="47"/>
      <c r="E12" s="48"/>
      <c r="F12" s="45"/>
      <c r="G12" s="44"/>
    </row>
    <row r="13" spans="1:7" ht="12.75">
      <c r="A13" s="49"/>
      <c r="B13" s="50" t="s">
        <v>29</v>
      </c>
      <c r="C13" s="49"/>
      <c r="D13" s="50" t="s">
        <v>30</v>
      </c>
      <c r="E13" s="44"/>
      <c r="F13" s="50" t="s">
        <v>29</v>
      </c>
      <c r="G13" s="44"/>
    </row>
    <row r="14" spans="1:7" ht="15">
      <c r="A14" s="44"/>
      <c r="B14" s="51" t="str">
        <f>IF(CALC!$AA$1=1,"Organizer","Veranstalter")</f>
        <v>Organizer</v>
      </c>
      <c r="C14" s="44"/>
      <c r="D14" s="51" t="str">
        <f>IF(CALC!$AA$1=1,"Date","Datum")</f>
        <v>Date</v>
      </c>
      <c r="E14" s="44"/>
      <c r="F14" s="51" t="str">
        <f>IF(CALC!$AA$1=1,"Club   Official","DBC Vorstand")</f>
        <v>Club   Official</v>
      </c>
      <c r="G14" s="44"/>
    </row>
  </sheetData>
  <printOptions horizontalCentered="1"/>
  <pageMargins left="0.7874015748031497" right="0.7874015748031497" top="0.7480314960629921" bottom="0.7480314960629921" header="0.2362204724409449" footer="0.2362204724409449"/>
  <pageSetup fitToWidth="0" fitToHeight="1" horizontalDpi="300" verticalDpi="3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C4" sqref="C4:E13"/>
    </sheetView>
  </sheetViews>
  <sheetFormatPr defaultColWidth="11.421875" defaultRowHeight="12.75"/>
  <sheetData>
    <row r="1" ht="12.75">
      <c r="AA1">
        <v>1</v>
      </c>
    </row>
    <row r="4" spans="4:5" ht="12.75">
      <c r="D4" t="s">
        <v>22</v>
      </c>
      <c r="E4" t="s">
        <v>20</v>
      </c>
    </row>
    <row r="5" spans="3:5" ht="12.75">
      <c r="C5">
        <v>3</v>
      </c>
      <c r="D5" t="s">
        <v>15</v>
      </c>
      <c r="E5" t="s">
        <v>21</v>
      </c>
    </row>
    <row r="6" spans="3:5" ht="12.75">
      <c r="C6">
        <v>2</v>
      </c>
      <c r="D6" t="s">
        <v>16</v>
      </c>
      <c r="E6" t="s">
        <v>4</v>
      </c>
    </row>
    <row r="7" spans="3:5" ht="12.75">
      <c r="C7">
        <v>2</v>
      </c>
      <c r="D7" t="s">
        <v>17</v>
      </c>
      <c r="E7" t="s">
        <v>4</v>
      </c>
    </row>
    <row r="8" spans="3:5" ht="12.75">
      <c r="C8">
        <v>2</v>
      </c>
      <c r="D8" t="s">
        <v>18</v>
      </c>
      <c r="E8" t="s">
        <v>20</v>
      </c>
    </row>
    <row r="9" spans="3:5" ht="12.75">
      <c r="C9">
        <v>2</v>
      </c>
      <c r="D9" t="s">
        <v>32</v>
      </c>
      <c r="E9" t="s">
        <v>4</v>
      </c>
    </row>
    <row r="20" spans="1:6" ht="12.75">
      <c r="A20" t="s">
        <v>14</v>
      </c>
      <c r="B20" t="s">
        <v>22</v>
      </c>
      <c r="C20">
        <v>1</v>
      </c>
      <c r="D20">
        <v>15</v>
      </c>
      <c r="E20" t="s">
        <v>23</v>
      </c>
      <c r="F20">
        <v>9</v>
      </c>
    </row>
    <row r="21" spans="1:6" ht="12.75">
      <c r="A21" t="s">
        <v>15</v>
      </c>
      <c r="B21" t="s">
        <v>24</v>
      </c>
      <c r="C21">
        <v>1</v>
      </c>
      <c r="D21">
        <v>15</v>
      </c>
      <c r="F21">
        <v>9</v>
      </c>
    </row>
    <row r="22" spans="1:6" ht="12.75">
      <c r="A22" t="s">
        <v>16</v>
      </c>
      <c r="B22" t="s">
        <v>25</v>
      </c>
      <c r="C22">
        <v>1</v>
      </c>
      <c r="D22">
        <v>15</v>
      </c>
      <c r="F22">
        <v>9</v>
      </c>
    </row>
    <row r="23" spans="1:6" ht="12.75">
      <c r="A23" t="s">
        <v>17</v>
      </c>
      <c r="B23" t="s">
        <v>26</v>
      </c>
      <c r="C23">
        <v>1</v>
      </c>
      <c r="D23">
        <v>15</v>
      </c>
      <c r="F23">
        <v>9</v>
      </c>
    </row>
    <row r="24" spans="1:6" ht="12.75">
      <c r="A24" t="s">
        <v>18</v>
      </c>
      <c r="B24" t="s">
        <v>22</v>
      </c>
      <c r="C24">
        <v>1</v>
      </c>
      <c r="D24">
        <v>15</v>
      </c>
      <c r="F24">
        <v>9</v>
      </c>
    </row>
    <row r="25" spans="1:6" ht="12.75">
      <c r="A25" t="s">
        <v>19</v>
      </c>
      <c r="B25" t="s">
        <v>27</v>
      </c>
      <c r="C25">
        <v>1</v>
      </c>
      <c r="D25">
        <v>15</v>
      </c>
      <c r="F25">
        <v>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="200" zoomScaleNormal="20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3.00390625" style="0" customWidth="1"/>
    <col min="3" max="4" width="4.7109375" style="0" customWidth="1"/>
    <col min="5" max="5" width="5.7109375" style="0" customWidth="1"/>
    <col min="6" max="6" width="10.7109375" style="0" customWidth="1"/>
    <col min="7" max="7" width="6.7109375" style="0" customWidth="1"/>
    <col min="8" max="8" width="5.7109375" style="0" customWidth="1"/>
    <col min="9" max="9" width="6.7109375" style="0" customWidth="1"/>
    <col min="10" max="10" width="7.7109375" style="0" customWidth="1"/>
    <col min="11" max="11" width="5.7109375" style="0" customWidth="1"/>
    <col min="12" max="13" width="6.7109375" style="0" customWidth="1"/>
    <col min="14" max="14" width="5.7109375" style="0" customWidth="1"/>
    <col min="15" max="16" width="6.7109375" style="0" customWidth="1"/>
    <col min="17" max="17" width="5.7109375" style="0" customWidth="1"/>
    <col min="18" max="19" width="6.7109375" style="0" customWidth="1"/>
    <col min="20" max="20" width="5.7109375" style="0" customWidth="1"/>
    <col min="21" max="22" width="6.7109375" style="0" customWidth="1"/>
    <col min="23" max="23" width="5.7109375" style="0" customWidth="1"/>
    <col min="24" max="25" width="6.7109375" style="0" customWidth="1"/>
    <col min="26" max="26" width="5.7109375" style="0" customWidth="1"/>
    <col min="27" max="28" width="6.7109375" style="0" customWidth="1"/>
    <col min="29" max="29" width="5.7109375" style="0" customWidth="1"/>
    <col min="30" max="31" width="6.7109375" style="0" customWidth="1"/>
    <col min="32" max="32" width="5.7109375" style="0" customWidth="1"/>
    <col min="33" max="34" width="6.7109375" style="0" customWidth="1"/>
    <col min="35" max="35" width="5.7109375" style="0" customWidth="1"/>
    <col min="36" max="36" width="6.7109375" style="0" customWidth="1"/>
  </cols>
  <sheetData>
    <row r="1" spans="1:36" s="15" customFormat="1" ht="15" customHeight="1">
      <c r="A1" s="14" t="s">
        <v>6</v>
      </c>
      <c r="B1" s="14" t="s">
        <v>0</v>
      </c>
      <c r="C1" s="14" t="s">
        <v>7</v>
      </c>
      <c r="D1" s="14" t="s">
        <v>8</v>
      </c>
      <c r="E1" s="14" t="s">
        <v>9</v>
      </c>
      <c r="F1" s="14" t="s">
        <v>10</v>
      </c>
      <c r="G1" s="23" t="s">
        <v>22</v>
      </c>
      <c r="H1" s="24"/>
      <c r="I1" s="24"/>
      <c r="J1" s="23" t="s">
        <v>15</v>
      </c>
      <c r="K1" s="24"/>
      <c r="L1" s="24"/>
      <c r="M1" s="23" t="s">
        <v>16</v>
      </c>
      <c r="N1" s="24"/>
      <c r="O1" s="24"/>
      <c r="P1" s="23" t="s">
        <v>17</v>
      </c>
      <c r="Q1" s="24"/>
      <c r="R1" s="24"/>
      <c r="S1" s="23" t="s">
        <v>18</v>
      </c>
      <c r="T1" s="24"/>
      <c r="U1" s="24"/>
      <c r="V1" s="23" t="s">
        <v>32</v>
      </c>
      <c r="W1" s="24"/>
      <c r="X1" s="24"/>
      <c r="Y1"/>
      <c r="Z1"/>
      <c r="AA1"/>
      <c r="AB1"/>
      <c r="AC1"/>
      <c r="AD1"/>
      <c r="AE1"/>
      <c r="AF1"/>
      <c r="AG1"/>
      <c r="AH1"/>
      <c r="AI1"/>
      <c r="AJ1"/>
    </row>
    <row r="2" spans="1:36" s="15" customFormat="1" ht="15" customHeight="1">
      <c r="A2" s="16"/>
      <c r="B2" s="17"/>
      <c r="C2" s="14"/>
      <c r="D2" s="14"/>
      <c r="E2" s="14" t="s">
        <v>11</v>
      </c>
      <c r="F2" s="14" t="s">
        <v>4</v>
      </c>
      <c r="G2" s="25" t="s">
        <v>2</v>
      </c>
      <c r="H2" s="8" t="s">
        <v>6</v>
      </c>
      <c r="I2" s="8" t="s">
        <v>4</v>
      </c>
      <c r="J2" s="25" t="s">
        <v>2</v>
      </c>
      <c r="K2" s="8" t="s">
        <v>6</v>
      </c>
      <c r="L2" s="8" t="s">
        <v>4</v>
      </c>
      <c r="M2" s="25" t="s">
        <v>2</v>
      </c>
      <c r="N2" s="8" t="s">
        <v>6</v>
      </c>
      <c r="O2" s="8" t="s">
        <v>4</v>
      </c>
      <c r="P2" s="25" t="s">
        <v>2</v>
      </c>
      <c r="Q2" s="8" t="s">
        <v>6</v>
      </c>
      <c r="R2" s="8" t="s">
        <v>4</v>
      </c>
      <c r="S2" s="25" t="s">
        <v>2</v>
      </c>
      <c r="T2" s="8" t="s">
        <v>6</v>
      </c>
      <c r="U2" s="8" t="s">
        <v>4</v>
      </c>
      <c r="V2" s="25" t="s">
        <v>2</v>
      </c>
      <c r="W2" s="8" t="s">
        <v>6</v>
      </c>
      <c r="X2" s="8" t="s">
        <v>4</v>
      </c>
      <c r="Y2"/>
      <c r="Z2"/>
      <c r="AA2"/>
      <c r="AB2"/>
      <c r="AC2"/>
      <c r="AD2"/>
      <c r="AE2"/>
      <c r="AF2"/>
      <c r="AG2"/>
      <c r="AH2"/>
      <c r="AI2"/>
      <c r="AJ2"/>
    </row>
    <row r="3" spans="1:24" ht="15" customHeight="1">
      <c r="A3" s="70">
        <f>IF(F3,IF(F3=F2,A2,ROW()-2),"")</f>
        <v>1</v>
      </c>
      <c r="B3" t="s">
        <v>37</v>
      </c>
      <c r="E3">
        <v>1</v>
      </c>
      <c r="F3" s="66">
        <v>60</v>
      </c>
      <c r="G3" s="67">
        <v>39</v>
      </c>
      <c r="H3" s="66">
        <v>1</v>
      </c>
      <c r="I3" s="66">
        <v>10</v>
      </c>
      <c r="J3" s="67">
        <v>154.76</v>
      </c>
      <c r="K3" s="66">
        <v>1</v>
      </c>
      <c r="L3" s="66">
        <v>10</v>
      </c>
      <c r="M3" s="67">
        <v>111</v>
      </c>
      <c r="N3" s="66">
        <v>1</v>
      </c>
      <c r="O3" s="66">
        <v>10</v>
      </c>
      <c r="P3" s="67">
        <v>132</v>
      </c>
      <c r="Q3" s="66">
        <v>1</v>
      </c>
      <c r="R3" s="66">
        <v>10</v>
      </c>
      <c r="S3" s="67">
        <v>33</v>
      </c>
      <c r="T3" s="66">
        <v>1</v>
      </c>
      <c r="U3" s="66">
        <v>10</v>
      </c>
      <c r="V3" s="67">
        <v>161</v>
      </c>
      <c r="W3" s="66">
        <v>1</v>
      </c>
      <c r="X3" s="66">
        <v>10</v>
      </c>
    </row>
    <row r="4" spans="1:24" ht="15" customHeight="1">
      <c r="A4" s="70">
        <f aca="true" t="shared" si="0" ref="A4:A12">IF(F4,IF(F4=F3,A3,ROW()-2),"")</f>
        <v>2</v>
      </c>
      <c r="B4" t="s">
        <v>40</v>
      </c>
      <c r="E4">
        <v>4</v>
      </c>
      <c r="F4" s="66">
        <v>50</v>
      </c>
      <c r="G4" s="67">
        <v>29</v>
      </c>
      <c r="H4" s="66">
        <v>2</v>
      </c>
      <c r="I4" s="66">
        <v>9</v>
      </c>
      <c r="J4" s="67">
        <v>207.72</v>
      </c>
      <c r="K4" s="66">
        <v>3</v>
      </c>
      <c r="L4" s="66">
        <v>8</v>
      </c>
      <c r="M4" s="67">
        <v>104</v>
      </c>
      <c r="N4" s="66">
        <v>2</v>
      </c>
      <c r="O4" s="66">
        <v>9</v>
      </c>
      <c r="P4" s="67">
        <v>108</v>
      </c>
      <c r="Q4" s="66">
        <v>4</v>
      </c>
      <c r="R4" s="66">
        <v>7</v>
      </c>
      <c r="S4" s="67">
        <v>27</v>
      </c>
      <c r="T4" s="66">
        <v>2</v>
      </c>
      <c r="U4" s="66">
        <v>9</v>
      </c>
      <c r="V4" s="67">
        <v>123</v>
      </c>
      <c r="W4" s="66">
        <v>3</v>
      </c>
      <c r="X4" s="66">
        <v>8</v>
      </c>
    </row>
    <row r="5" spans="1:24" ht="15" customHeight="1">
      <c r="A5" s="70">
        <f t="shared" si="0"/>
        <v>3</v>
      </c>
      <c r="B5" t="s">
        <v>41</v>
      </c>
      <c r="E5">
        <v>5</v>
      </c>
      <c r="F5" s="66">
        <v>49</v>
      </c>
      <c r="G5" s="67">
        <v>26</v>
      </c>
      <c r="H5" s="66">
        <v>3</v>
      </c>
      <c r="I5" s="66">
        <v>8</v>
      </c>
      <c r="J5" s="67">
        <v>207.16</v>
      </c>
      <c r="K5" s="66">
        <v>2</v>
      </c>
      <c r="L5" s="66">
        <v>9</v>
      </c>
      <c r="M5" s="67">
        <v>78</v>
      </c>
      <c r="N5" s="66">
        <v>5</v>
      </c>
      <c r="O5" s="66">
        <v>6</v>
      </c>
      <c r="P5" s="67">
        <v>117</v>
      </c>
      <c r="Q5" s="66">
        <v>2</v>
      </c>
      <c r="R5" s="66">
        <v>9</v>
      </c>
      <c r="S5" s="67">
        <v>25</v>
      </c>
      <c r="T5" s="66">
        <v>3</v>
      </c>
      <c r="U5" s="66">
        <v>8</v>
      </c>
      <c r="V5" s="67">
        <v>140</v>
      </c>
      <c r="W5" s="66">
        <v>2</v>
      </c>
      <c r="X5" s="66">
        <v>9</v>
      </c>
    </row>
    <row r="6" spans="1:24" ht="15" customHeight="1">
      <c r="A6" s="70">
        <f t="shared" si="0"/>
        <v>4</v>
      </c>
      <c r="B6" t="s">
        <v>39</v>
      </c>
      <c r="E6">
        <v>3</v>
      </c>
      <c r="F6" s="66">
        <v>33</v>
      </c>
      <c r="G6" s="67">
        <v>19</v>
      </c>
      <c r="H6" s="66">
        <v>7</v>
      </c>
      <c r="I6" s="66">
        <v>3.5</v>
      </c>
      <c r="J6" s="67">
        <v>237.54</v>
      </c>
      <c r="K6" s="66">
        <v>7</v>
      </c>
      <c r="L6" s="66">
        <v>4</v>
      </c>
      <c r="M6" s="67">
        <v>72</v>
      </c>
      <c r="N6" s="66">
        <v>6</v>
      </c>
      <c r="O6" s="66">
        <v>4.5</v>
      </c>
      <c r="P6" s="67">
        <v>109</v>
      </c>
      <c r="Q6" s="66">
        <v>3</v>
      </c>
      <c r="R6" s="66">
        <v>8</v>
      </c>
      <c r="S6" s="67">
        <v>13</v>
      </c>
      <c r="T6" s="66">
        <v>5</v>
      </c>
      <c r="U6" s="66">
        <v>6</v>
      </c>
      <c r="V6" s="67">
        <v>121</v>
      </c>
      <c r="W6" s="66">
        <v>4</v>
      </c>
      <c r="X6" s="66">
        <v>7</v>
      </c>
    </row>
    <row r="7" spans="1:24" ht="15" customHeight="1">
      <c r="A7" s="70">
        <f t="shared" si="0"/>
        <v>5</v>
      </c>
      <c r="B7" t="s">
        <v>46</v>
      </c>
      <c r="E7">
        <v>10</v>
      </c>
      <c r="F7" s="66">
        <v>32</v>
      </c>
      <c r="G7" s="67">
        <v>23</v>
      </c>
      <c r="H7" s="66">
        <v>4</v>
      </c>
      <c r="I7" s="66">
        <v>6.5</v>
      </c>
      <c r="J7" s="67">
        <v>232.5</v>
      </c>
      <c r="K7" s="66">
        <v>6</v>
      </c>
      <c r="L7" s="66">
        <v>5</v>
      </c>
      <c r="M7" s="67">
        <v>72</v>
      </c>
      <c r="N7" s="66">
        <v>6</v>
      </c>
      <c r="O7" s="66">
        <v>4.5</v>
      </c>
      <c r="P7" s="67">
        <v>93</v>
      </c>
      <c r="Q7" s="66">
        <v>8</v>
      </c>
      <c r="R7" s="66">
        <v>3</v>
      </c>
      <c r="S7" s="67">
        <v>19</v>
      </c>
      <c r="T7" s="66">
        <v>4</v>
      </c>
      <c r="U7" s="66">
        <v>7</v>
      </c>
      <c r="V7" s="67">
        <v>93</v>
      </c>
      <c r="W7" s="66">
        <v>5</v>
      </c>
      <c r="X7" s="66">
        <v>6</v>
      </c>
    </row>
    <row r="8" spans="1:24" ht="15" customHeight="1">
      <c r="A8" s="70">
        <f t="shared" si="0"/>
        <v>6</v>
      </c>
      <c r="B8" t="s">
        <v>43</v>
      </c>
      <c r="E8">
        <v>7</v>
      </c>
      <c r="F8" s="66">
        <v>28</v>
      </c>
      <c r="G8" s="67">
        <v>21</v>
      </c>
      <c r="H8" s="66">
        <v>6</v>
      </c>
      <c r="I8" s="66">
        <v>5</v>
      </c>
      <c r="J8" s="67">
        <v>228.76</v>
      </c>
      <c r="K8" s="66">
        <v>5</v>
      </c>
      <c r="L8" s="66">
        <v>6</v>
      </c>
      <c r="M8" s="67">
        <v>71</v>
      </c>
      <c r="N8" s="66">
        <v>8</v>
      </c>
      <c r="O8" s="66">
        <v>3</v>
      </c>
      <c r="P8" s="67">
        <v>97</v>
      </c>
      <c r="Q8" s="66">
        <v>6</v>
      </c>
      <c r="R8" s="66">
        <v>5</v>
      </c>
      <c r="S8" s="67">
        <v>9</v>
      </c>
      <c r="T8" s="66">
        <v>6</v>
      </c>
      <c r="U8" s="66">
        <v>5</v>
      </c>
      <c r="V8" s="67">
        <v>64</v>
      </c>
      <c r="W8" s="66">
        <v>7</v>
      </c>
      <c r="X8" s="66">
        <v>4</v>
      </c>
    </row>
    <row r="9" spans="1:24" ht="15" customHeight="1">
      <c r="A9" s="70">
        <f t="shared" si="0"/>
        <v>7</v>
      </c>
      <c r="B9" t="s">
        <v>42</v>
      </c>
      <c r="E9">
        <v>6</v>
      </c>
      <c r="F9" s="66">
        <v>26</v>
      </c>
      <c r="G9" s="67">
        <v>8</v>
      </c>
      <c r="H9" s="66">
        <v>10</v>
      </c>
      <c r="I9" s="66">
        <v>1</v>
      </c>
      <c r="J9" s="67">
        <v>216.2</v>
      </c>
      <c r="K9" s="66">
        <v>4</v>
      </c>
      <c r="L9" s="66">
        <v>7</v>
      </c>
      <c r="M9" s="67">
        <v>88</v>
      </c>
      <c r="N9" s="66">
        <v>3</v>
      </c>
      <c r="O9" s="66">
        <v>8</v>
      </c>
      <c r="P9" s="67">
        <v>95</v>
      </c>
      <c r="Q9" s="66">
        <v>7</v>
      </c>
      <c r="R9" s="66">
        <v>4</v>
      </c>
      <c r="S9" s="67">
        <v>0</v>
      </c>
      <c r="T9" s="66">
        <v>10</v>
      </c>
      <c r="U9" s="66">
        <v>1</v>
      </c>
      <c r="V9" s="67">
        <v>66</v>
      </c>
      <c r="W9" s="66">
        <v>6</v>
      </c>
      <c r="X9" s="66">
        <v>5</v>
      </c>
    </row>
    <row r="10" spans="1:24" ht="15" customHeight="1">
      <c r="A10" s="70">
        <f t="shared" si="0"/>
        <v>8</v>
      </c>
      <c r="B10" t="s">
        <v>44</v>
      </c>
      <c r="E10">
        <v>8</v>
      </c>
      <c r="F10" s="66">
        <v>24.5</v>
      </c>
      <c r="G10" s="67">
        <v>19</v>
      </c>
      <c r="H10" s="66">
        <v>7</v>
      </c>
      <c r="I10" s="66">
        <v>3.5</v>
      </c>
      <c r="J10" s="67">
        <v>246.13</v>
      </c>
      <c r="K10" s="66">
        <v>8</v>
      </c>
      <c r="L10" s="66">
        <v>3</v>
      </c>
      <c r="M10" s="67">
        <v>80</v>
      </c>
      <c r="N10" s="66">
        <v>4</v>
      </c>
      <c r="O10" s="66">
        <v>7</v>
      </c>
      <c r="P10" s="67">
        <v>103</v>
      </c>
      <c r="Q10" s="66">
        <v>5</v>
      </c>
      <c r="R10" s="66">
        <v>6</v>
      </c>
      <c r="S10" s="67">
        <v>3</v>
      </c>
      <c r="T10" s="66">
        <v>9</v>
      </c>
      <c r="U10" s="66">
        <v>2</v>
      </c>
      <c r="V10" s="67">
        <v>51</v>
      </c>
      <c r="W10" s="66">
        <v>8</v>
      </c>
      <c r="X10" s="66">
        <v>3</v>
      </c>
    </row>
    <row r="11" spans="1:24" ht="15" customHeight="1">
      <c r="A11" s="70">
        <f t="shared" si="0"/>
        <v>9</v>
      </c>
      <c r="B11" t="s">
        <v>45</v>
      </c>
      <c r="E11">
        <v>9</v>
      </c>
      <c r="F11" s="66">
        <v>18</v>
      </c>
      <c r="G11" s="67">
        <v>23</v>
      </c>
      <c r="H11" s="66">
        <v>4</v>
      </c>
      <c r="I11" s="66">
        <v>6.5</v>
      </c>
      <c r="J11" s="67">
        <v>415.01</v>
      </c>
      <c r="K11" s="66">
        <v>9</v>
      </c>
      <c r="L11" s="66">
        <v>2</v>
      </c>
      <c r="M11" s="67">
        <v>49</v>
      </c>
      <c r="N11" s="66">
        <v>9</v>
      </c>
      <c r="O11" s="66">
        <v>2</v>
      </c>
      <c r="P11" s="67">
        <v>82</v>
      </c>
      <c r="Q11" s="66">
        <v>9</v>
      </c>
      <c r="R11" s="66">
        <v>2</v>
      </c>
      <c r="S11" s="67">
        <v>5</v>
      </c>
      <c r="T11" s="66">
        <v>7</v>
      </c>
      <c r="U11" s="66">
        <v>3.5</v>
      </c>
      <c r="V11" s="67">
        <v>31</v>
      </c>
      <c r="W11" s="66">
        <v>9</v>
      </c>
      <c r="X11" s="66">
        <v>2</v>
      </c>
    </row>
    <row r="12" spans="1:24" ht="15" customHeight="1">
      <c r="A12" s="70">
        <f t="shared" si="0"/>
        <v>10</v>
      </c>
      <c r="B12" t="s">
        <v>38</v>
      </c>
      <c r="E12">
        <v>2</v>
      </c>
      <c r="F12" s="66">
        <v>9.5</v>
      </c>
      <c r="G12" s="67">
        <v>11</v>
      </c>
      <c r="H12" s="66">
        <v>9</v>
      </c>
      <c r="I12" s="66">
        <v>2</v>
      </c>
      <c r="J12" s="67">
        <v>509.72</v>
      </c>
      <c r="K12" s="66">
        <v>10</v>
      </c>
      <c r="L12" s="66">
        <v>1</v>
      </c>
      <c r="M12" s="67">
        <v>22</v>
      </c>
      <c r="N12" s="66">
        <v>10</v>
      </c>
      <c r="O12" s="66">
        <v>1</v>
      </c>
      <c r="P12" s="67">
        <v>33</v>
      </c>
      <c r="Q12" s="66">
        <v>10</v>
      </c>
      <c r="R12" s="66">
        <v>1</v>
      </c>
      <c r="S12" s="67">
        <v>5</v>
      </c>
      <c r="T12" s="66">
        <v>7</v>
      </c>
      <c r="U12" s="66">
        <v>3.5</v>
      </c>
      <c r="V12" s="67">
        <v>22</v>
      </c>
      <c r="W12" s="66">
        <v>10</v>
      </c>
      <c r="X12" s="66">
        <v>1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</sheetData>
  <printOptions gridLines="1"/>
  <pageMargins left="0.25" right="0.75" top="1" bottom="1" header="0.511811023" footer="0.511811023"/>
  <pageSetup fitToHeight="0" horizontalDpi="300" verticalDpi="300" orientation="landscape" paperSize="9" scale="75" r:id="rId1"/>
  <headerFooter alignWithMargins="0">
    <oddHeader>&amp;L&amp;UFilter Settings&amp;U
Nationality: All
Category:    All&amp;C&amp;"Brush Script MT,Regular"&amp;26&amp;A&amp;R&amp;D</oddHeader>
    <oddFooter>&amp;L&amp;F&amp;Cpage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2" sqref="A2:A11"/>
    </sheetView>
  </sheetViews>
  <sheetFormatPr defaultColWidth="11.421875" defaultRowHeight="12.75"/>
  <cols>
    <col min="1" max="1" width="4.28125" style="12" customWidth="1"/>
    <col min="2" max="2" width="25.7109375" style="0" customWidth="1"/>
    <col min="3" max="3" width="9.7109375" style="13" customWidth="1"/>
    <col min="4" max="6" width="11.421875" style="8" customWidth="1"/>
    <col min="7" max="7" width="5.28125" style="0" customWidth="1"/>
    <col min="8" max="26" width="3.710937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37</v>
      </c>
      <c r="C2" s="6">
        <v>1</v>
      </c>
      <c r="D2" s="7">
        <v>39</v>
      </c>
      <c r="E2" s="7">
        <v>1</v>
      </c>
      <c r="F2" s="7">
        <v>10</v>
      </c>
      <c r="P2" s="8"/>
    </row>
    <row r="3" spans="1:16" ht="13.5" customHeight="1">
      <c r="A3" s="1">
        <v>2</v>
      </c>
      <c r="B3" s="5" t="s">
        <v>40</v>
      </c>
      <c r="C3" s="6">
        <v>4</v>
      </c>
      <c r="D3" s="7">
        <v>29</v>
      </c>
      <c r="E3" s="7">
        <v>2</v>
      </c>
      <c r="F3" s="7">
        <v>9</v>
      </c>
      <c r="P3" s="8"/>
    </row>
    <row r="4" spans="1:16" ht="13.5" customHeight="1">
      <c r="A4" s="1">
        <v>3</v>
      </c>
      <c r="B4" s="5" t="s">
        <v>41</v>
      </c>
      <c r="C4" s="6">
        <v>5</v>
      </c>
      <c r="D4" s="7">
        <v>26</v>
      </c>
      <c r="E4" s="7">
        <v>3</v>
      </c>
      <c r="F4" s="7">
        <v>8</v>
      </c>
      <c r="P4" s="8"/>
    </row>
    <row r="5" spans="1:16" ht="13.5" customHeight="1">
      <c r="A5" s="1">
        <v>4</v>
      </c>
      <c r="B5" s="5" t="s">
        <v>45</v>
      </c>
      <c r="C5" s="6">
        <v>9</v>
      </c>
      <c r="D5" s="7">
        <v>23</v>
      </c>
      <c r="E5" s="7">
        <v>4</v>
      </c>
      <c r="F5" s="7">
        <v>6.5</v>
      </c>
      <c r="P5" s="8"/>
    </row>
    <row r="6" spans="1:16" ht="13.5" customHeight="1">
      <c r="A6" s="1">
        <v>4</v>
      </c>
      <c r="B6" s="5" t="s">
        <v>46</v>
      </c>
      <c r="C6" s="6">
        <v>10</v>
      </c>
      <c r="D6" s="7">
        <v>23</v>
      </c>
      <c r="E6" s="7">
        <v>4</v>
      </c>
      <c r="F6" s="7">
        <v>6.5</v>
      </c>
      <c r="P6" s="8"/>
    </row>
    <row r="7" spans="1:16" ht="13.5" customHeight="1">
      <c r="A7" s="1">
        <v>6</v>
      </c>
      <c r="B7" s="5" t="s">
        <v>43</v>
      </c>
      <c r="C7" s="6">
        <v>7</v>
      </c>
      <c r="D7" s="7">
        <v>21</v>
      </c>
      <c r="E7" s="7">
        <v>6</v>
      </c>
      <c r="F7" s="7">
        <v>5</v>
      </c>
      <c r="P7" s="8"/>
    </row>
    <row r="8" spans="1:16" ht="13.5" customHeight="1">
      <c r="A8" s="1">
        <v>7</v>
      </c>
      <c r="B8" s="5" t="s">
        <v>39</v>
      </c>
      <c r="C8" s="6">
        <v>3</v>
      </c>
      <c r="D8" s="7">
        <v>19</v>
      </c>
      <c r="E8" s="7">
        <v>7</v>
      </c>
      <c r="F8" s="7">
        <v>3.5</v>
      </c>
      <c r="P8" s="8"/>
    </row>
    <row r="9" spans="1:16" ht="13.5" customHeight="1">
      <c r="A9" s="1">
        <v>7</v>
      </c>
      <c r="B9" s="5" t="s">
        <v>44</v>
      </c>
      <c r="C9" s="6">
        <v>8</v>
      </c>
      <c r="D9" s="7">
        <v>19</v>
      </c>
      <c r="E9" s="7">
        <v>7</v>
      </c>
      <c r="F9" s="7">
        <v>3.5</v>
      </c>
      <c r="P9" s="8"/>
    </row>
    <row r="10" spans="1:16" ht="13.5" customHeight="1">
      <c r="A10" s="1">
        <v>9</v>
      </c>
      <c r="B10" s="5" t="s">
        <v>38</v>
      </c>
      <c r="C10" s="6">
        <v>2</v>
      </c>
      <c r="D10" s="7">
        <v>11</v>
      </c>
      <c r="E10" s="7">
        <v>9</v>
      </c>
      <c r="F10" s="7">
        <v>2</v>
      </c>
      <c r="P10" s="8"/>
    </row>
    <row r="11" spans="1:16" ht="13.5" customHeight="1">
      <c r="A11" s="1">
        <v>10</v>
      </c>
      <c r="B11" s="5" t="s">
        <v>42</v>
      </c>
      <c r="C11" s="6">
        <v>6</v>
      </c>
      <c r="D11" s="7">
        <v>8</v>
      </c>
      <c r="E11" s="7">
        <v>10</v>
      </c>
      <c r="F11" s="7">
        <v>1</v>
      </c>
      <c r="P11" s="8"/>
    </row>
    <row r="12" spans="1:16" ht="13.5" customHeight="1">
      <c r="A12" s="1"/>
      <c r="B12" s="5"/>
      <c r="C12" s="6"/>
      <c r="D12" s="7"/>
      <c r="E12" s="7"/>
      <c r="F12" s="7"/>
      <c r="P12" s="8"/>
    </row>
    <row r="13" spans="1:16" ht="13.5" customHeight="1">
      <c r="A13" s="1"/>
      <c r="B13" s="5"/>
      <c r="C13" s="6"/>
      <c r="D13" s="7"/>
      <c r="E13" s="7"/>
      <c r="F13" s="7"/>
      <c r="P13" s="8"/>
    </row>
    <row r="14" spans="1:16" ht="13.5" customHeight="1">
      <c r="A14" s="1"/>
      <c r="B14" s="5"/>
      <c r="C14" s="6"/>
      <c r="D14" s="7"/>
      <c r="E14" s="7"/>
      <c r="F14" s="7"/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printOptions gridLines="1"/>
  <pageMargins left="0.75" right="0.75" top="1" bottom="1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2" sqref="A2:A11"/>
    </sheetView>
  </sheetViews>
  <sheetFormatPr defaultColWidth="11.421875" defaultRowHeight="12.75"/>
  <cols>
    <col min="1" max="1" width="4.28125" style="12" customWidth="1"/>
    <col min="2" max="2" width="25.7109375" style="0" customWidth="1"/>
    <col min="3" max="3" width="9.7109375" style="13" customWidth="1"/>
    <col min="4" max="6" width="11.421875" style="8" customWidth="1"/>
    <col min="7" max="7" width="5.28125" style="0" customWidth="1"/>
    <col min="8" max="26" width="3.710937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37</v>
      </c>
      <c r="C2" s="6">
        <v>1</v>
      </c>
      <c r="D2" s="7">
        <v>154.76</v>
      </c>
      <c r="E2" s="7">
        <v>1</v>
      </c>
      <c r="F2" s="7">
        <v>10</v>
      </c>
      <c r="P2" s="8"/>
    </row>
    <row r="3" spans="1:16" ht="13.5" customHeight="1">
      <c r="A3" s="1">
        <v>2</v>
      </c>
      <c r="B3" s="5" t="s">
        <v>41</v>
      </c>
      <c r="C3" s="6">
        <v>5</v>
      </c>
      <c r="D3" s="7">
        <v>207.16</v>
      </c>
      <c r="E3" s="7">
        <v>2</v>
      </c>
      <c r="F3" s="7">
        <v>9</v>
      </c>
      <c r="P3" s="8"/>
    </row>
    <row r="4" spans="1:16" ht="13.5" customHeight="1">
      <c r="A4" s="1">
        <v>3</v>
      </c>
      <c r="B4" s="5" t="s">
        <v>40</v>
      </c>
      <c r="C4" s="6">
        <v>4</v>
      </c>
      <c r="D4" s="7">
        <v>207.72</v>
      </c>
      <c r="E4" s="7">
        <v>3</v>
      </c>
      <c r="F4" s="7">
        <v>8</v>
      </c>
      <c r="P4" s="8"/>
    </row>
    <row r="5" spans="1:16" ht="13.5" customHeight="1">
      <c r="A5" s="1">
        <v>4</v>
      </c>
      <c r="B5" s="5" t="s">
        <v>42</v>
      </c>
      <c r="C5" s="6">
        <v>6</v>
      </c>
      <c r="D5" s="7">
        <v>216.2</v>
      </c>
      <c r="E5" s="7">
        <v>4</v>
      </c>
      <c r="F5" s="7">
        <v>7</v>
      </c>
      <c r="P5" s="8"/>
    </row>
    <row r="6" spans="1:16" ht="13.5" customHeight="1">
      <c r="A6" s="1">
        <v>5</v>
      </c>
      <c r="B6" s="5" t="s">
        <v>43</v>
      </c>
      <c r="C6" s="6">
        <v>7</v>
      </c>
      <c r="D6" s="7">
        <v>228.76</v>
      </c>
      <c r="E6" s="7">
        <v>5</v>
      </c>
      <c r="F6" s="7">
        <v>6</v>
      </c>
      <c r="P6" s="8"/>
    </row>
    <row r="7" spans="1:16" ht="13.5" customHeight="1">
      <c r="A7" s="1">
        <v>6</v>
      </c>
      <c r="B7" s="5" t="s">
        <v>46</v>
      </c>
      <c r="C7" s="6">
        <v>10</v>
      </c>
      <c r="D7" s="7">
        <v>232.5</v>
      </c>
      <c r="E7" s="7">
        <v>6</v>
      </c>
      <c r="F7" s="7">
        <v>5</v>
      </c>
      <c r="P7" s="8"/>
    </row>
    <row r="8" spans="1:16" ht="13.5" customHeight="1">
      <c r="A8" s="1">
        <v>7</v>
      </c>
      <c r="B8" s="5" t="s">
        <v>39</v>
      </c>
      <c r="C8" s="6">
        <v>3</v>
      </c>
      <c r="D8" s="7">
        <v>237.54</v>
      </c>
      <c r="E8" s="7">
        <v>7</v>
      </c>
      <c r="F8" s="7">
        <v>4</v>
      </c>
      <c r="P8" s="8"/>
    </row>
    <row r="9" spans="1:16" ht="13.5" customHeight="1">
      <c r="A9" s="1">
        <v>8</v>
      </c>
      <c r="B9" s="5" t="s">
        <v>44</v>
      </c>
      <c r="C9" s="6">
        <v>8</v>
      </c>
      <c r="D9" s="7">
        <v>246.13</v>
      </c>
      <c r="E9" s="7">
        <v>8</v>
      </c>
      <c r="F9" s="7">
        <v>3</v>
      </c>
      <c r="P9" s="8"/>
    </row>
    <row r="10" spans="1:16" ht="13.5" customHeight="1">
      <c r="A10" s="1">
        <v>9</v>
      </c>
      <c r="B10" s="5" t="s">
        <v>45</v>
      </c>
      <c r="C10" s="6">
        <v>9</v>
      </c>
      <c r="D10" s="7">
        <v>415.01</v>
      </c>
      <c r="E10" s="7">
        <v>9</v>
      </c>
      <c r="F10" s="7">
        <v>2</v>
      </c>
      <c r="P10" s="8"/>
    </row>
    <row r="11" spans="1:16" ht="13.5" customHeight="1">
      <c r="A11" s="1">
        <v>10</v>
      </c>
      <c r="B11" s="5" t="s">
        <v>38</v>
      </c>
      <c r="C11" s="6">
        <v>2</v>
      </c>
      <c r="D11" s="7">
        <v>509.72</v>
      </c>
      <c r="E11" s="7">
        <v>10</v>
      </c>
      <c r="F11" s="7">
        <v>1</v>
      </c>
      <c r="P11" s="8"/>
    </row>
    <row r="12" spans="1:16" ht="13.5" customHeight="1">
      <c r="A12" s="1"/>
      <c r="B12" s="5"/>
      <c r="C12" s="6"/>
      <c r="D12" s="7"/>
      <c r="E12" s="7"/>
      <c r="F12" s="7"/>
      <c r="P12" s="8"/>
    </row>
    <row r="13" spans="1:16" ht="13.5" customHeight="1">
      <c r="A13" s="1"/>
      <c r="B13" s="5"/>
      <c r="C13" s="6"/>
      <c r="D13" s="7"/>
      <c r="E13" s="7"/>
      <c r="F13" s="7"/>
      <c r="P13" s="8"/>
    </row>
    <row r="14" spans="1:16" ht="13.5" customHeight="1">
      <c r="A14" s="1"/>
      <c r="B14" s="5"/>
      <c r="C14" s="6"/>
      <c r="D14" s="7"/>
      <c r="E14" s="7"/>
      <c r="F14" s="7"/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printOptions gridLines="1"/>
  <pageMargins left="0.75" right="0.75" top="1" bottom="1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2" sqref="A2:A11"/>
    </sheetView>
  </sheetViews>
  <sheetFormatPr defaultColWidth="11.421875" defaultRowHeight="12.75"/>
  <cols>
    <col min="1" max="1" width="4.28125" style="12" customWidth="1"/>
    <col min="2" max="2" width="25.7109375" style="0" customWidth="1"/>
    <col min="3" max="3" width="9.7109375" style="13" customWidth="1"/>
    <col min="4" max="6" width="11.421875" style="8" customWidth="1"/>
    <col min="7" max="7" width="5.28125" style="0" customWidth="1"/>
    <col min="8" max="26" width="3.710937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37</v>
      </c>
      <c r="C2" s="6">
        <v>1</v>
      </c>
      <c r="D2" s="7">
        <v>111</v>
      </c>
      <c r="E2" s="7">
        <v>1</v>
      </c>
      <c r="F2" s="7">
        <v>10</v>
      </c>
      <c r="P2" s="8"/>
    </row>
    <row r="3" spans="1:16" ht="13.5" customHeight="1">
      <c r="A3" s="1">
        <v>2</v>
      </c>
      <c r="B3" s="5" t="s">
        <v>40</v>
      </c>
      <c r="C3" s="6">
        <v>4</v>
      </c>
      <c r="D3" s="7">
        <v>104</v>
      </c>
      <c r="E3" s="7">
        <v>2</v>
      </c>
      <c r="F3" s="7">
        <v>9</v>
      </c>
      <c r="P3" s="8"/>
    </row>
    <row r="4" spans="1:16" ht="13.5" customHeight="1">
      <c r="A4" s="1">
        <v>3</v>
      </c>
      <c r="B4" s="5" t="s">
        <v>42</v>
      </c>
      <c r="C4" s="6">
        <v>6</v>
      </c>
      <c r="D4" s="7">
        <v>88</v>
      </c>
      <c r="E4" s="7">
        <v>3</v>
      </c>
      <c r="F4" s="7">
        <v>8</v>
      </c>
      <c r="P4" s="8"/>
    </row>
    <row r="5" spans="1:16" ht="13.5" customHeight="1">
      <c r="A5" s="1">
        <v>4</v>
      </c>
      <c r="B5" s="5" t="s">
        <v>44</v>
      </c>
      <c r="C5" s="6">
        <v>8</v>
      </c>
      <c r="D5" s="7">
        <v>80</v>
      </c>
      <c r="E5" s="7">
        <v>4</v>
      </c>
      <c r="F5" s="7">
        <v>7</v>
      </c>
      <c r="P5" s="8"/>
    </row>
    <row r="6" spans="1:16" ht="13.5" customHeight="1">
      <c r="A6" s="1">
        <v>5</v>
      </c>
      <c r="B6" s="5" t="s">
        <v>41</v>
      </c>
      <c r="C6" s="6">
        <v>5</v>
      </c>
      <c r="D6" s="7">
        <v>78</v>
      </c>
      <c r="E6" s="7">
        <v>5</v>
      </c>
      <c r="F6" s="7">
        <v>6</v>
      </c>
      <c r="P6" s="8"/>
    </row>
    <row r="7" spans="1:16" ht="13.5" customHeight="1">
      <c r="A7" s="1">
        <v>6</v>
      </c>
      <c r="B7" s="5" t="s">
        <v>39</v>
      </c>
      <c r="C7" s="6">
        <v>3</v>
      </c>
      <c r="D7" s="7">
        <v>72</v>
      </c>
      <c r="E7" s="7">
        <v>6</v>
      </c>
      <c r="F7" s="7">
        <v>4.5</v>
      </c>
      <c r="P7" s="8"/>
    </row>
    <row r="8" spans="1:16" ht="13.5" customHeight="1">
      <c r="A8" s="1">
        <v>6</v>
      </c>
      <c r="B8" s="5" t="s">
        <v>46</v>
      </c>
      <c r="C8" s="6">
        <v>10</v>
      </c>
      <c r="D8" s="7">
        <v>72</v>
      </c>
      <c r="E8" s="7">
        <v>6</v>
      </c>
      <c r="F8" s="7">
        <v>4.5</v>
      </c>
      <c r="P8" s="8"/>
    </row>
    <row r="9" spans="1:16" ht="13.5" customHeight="1">
      <c r="A9" s="1">
        <v>8</v>
      </c>
      <c r="B9" s="5" t="s">
        <v>43</v>
      </c>
      <c r="C9" s="6">
        <v>7</v>
      </c>
      <c r="D9" s="7">
        <v>71</v>
      </c>
      <c r="E9" s="7">
        <v>8</v>
      </c>
      <c r="F9" s="7">
        <v>3</v>
      </c>
      <c r="P9" s="8"/>
    </row>
    <row r="10" spans="1:16" ht="13.5" customHeight="1">
      <c r="A10" s="1">
        <v>9</v>
      </c>
      <c r="B10" s="5" t="s">
        <v>45</v>
      </c>
      <c r="C10" s="6">
        <v>9</v>
      </c>
      <c r="D10" s="7">
        <v>49</v>
      </c>
      <c r="E10" s="7">
        <v>9</v>
      </c>
      <c r="F10" s="7">
        <v>2</v>
      </c>
      <c r="P10" s="8"/>
    </row>
    <row r="11" spans="1:16" ht="13.5" customHeight="1">
      <c r="A11" s="1">
        <v>10</v>
      </c>
      <c r="B11" s="5" t="s">
        <v>38</v>
      </c>
      <c r="C11" s="6">
        <v>2</v>
      </c>
      <c r="D11" s="7">
        <v>22</v>
      </c>
      <c r="E11" s="7">
        <v>10</v>
      </c>
      <c r="F11" s="7">
        <v>1</v>
      </c>
      <c r="P11" s="8"/>
    </row>
    <row r="12" spans="1:16" ht="13.5" customHeight="1">
      <c r="A12" s="1"/>
      <c r="B12" s="5"/>
      <c r="C12" s="6"/>
      <c r="D12" s="7"/>
      <c r="E12" s="7"/>
      <c r="F12" s="7"/>
      <c r="P12" s="8"/>
    </row>
    <row r="13" spans="1:16" ht="13.5" customHeight="1">
      <c r="A13" s="1"/>
      <c r="B13" s="5"/>
      <c r="C13" s="6"/>
      <c r="D13" s="7"/>
      <c r="E13" s="7"/>
      <c r="F13" s="7"/>
      <c r="P13" s="8"/>
    </row>
    <row r="14" spans="1:16" ht="13.5" customHeight="1">
      <c r="A14" s="1"/>
      <c r="B14" s="5"/>
      <c r="C14" s="6"/>
      <c r="D14" s="7"/>
      <c r="E14" s="7"/>
      <c r="F14" s="7"/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printOptions gridLines="1"/>
  <pageMargins left="0.75" right="0.75" top="1" bottom="1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2" sqref="A2:A11"/>
    </sheetView>
  </sheetViews>
  <sheetFormatPr defaultColWidth="11.421875" defaultRowHeight="12.75"/>
  <cols>
    <col min="1" max="1" width="4.28125" style="12" customWidth="1"/>
    <col min="2" max="2" width="25.7109375" style="0" customWidth="1"/>
    <col min="3" max="3" width="9.7109375" style="13" customWidth="1"/>
    <col min="4" max="6" width="11.421875" style="8" customWidth="1"/>
    <col min="7" max="7" width="5.28125" style="0" customWidth="1"/>
    <col min="8" max="26" width="3.710937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37</v>
      </c>
      <c r="C2" s="6">
        <v>1</v>
      </c>
      <c r="D2" s="7">
        <v>132</v>
      </c>
      <c r="E2" s="7">
        <v>1</v>
      </c>
      <c r="F2" s="7">
        <v>10</v>
      </c>
      <c r="P2" s="8"/>
    </row>
    <row r="3" spans="1:16" ht="13.5" customHeight="1">
      <c r="A3" s="1">
        <v>2</v>
      </c>
      <c r="B3" s="5" t="s">
        <v>41</v>
      </c>
      <c r="C3" s="6">
        <v>5</v>
      </c>
      <c r="D3" s="7">
        <v>117</v>
      </c>
      <c r="E3" s="7">
        <v>2</v>
      </c>
      <c r="F3" s="7">
        <v>9</v>
      </c>
      <c r="P3" s="8"/>
    </row>
    <row r="4" spans="1:16" ht="13.5" customHeight="1">
      <c r="A4" s="1">
        <v>3</v>
      </c>
      <c r="B4" s="5" t="s">
        <v>39</v>
      </c>
      <c r="C4" s="6">
        <v>3</v>
      </c>
      <c r="D4" s="7">
        <v>109</v>
      </c>
      <c r="E4" s="7">
        <v>3</v>
      </c>
      <c r="F4" s="7">
        <v>8</v>
      </c>
      <c r="P4" s="8"/>
    </row>
    <row r="5" spans="1:16" ht="13.5" customHeight="1">
      <c r="A5" s="1">
        <v>4</v>
      </c>
      <c r="B5" s="5" t="s">
        <v>40</v>
      </c>
      <c r="C5" s="6">
        <v>4</v>
      </c>
      <c r="D5" s="7">
        <v>108</v>
      </c>
      <c r="E5" s="7">
        <v>4</v>
      </c>
      <c r="F5" s="7">
        <v>7</v>
      </c>
      <c r="P5" s="8"/>
    </row>
    <row r="6" spans="1:16" ht="13.5" customHeight="1">
      <c r="A6" s="1">
        <v>5</v>
      </c>
      <c r="B6" s="5" t="s">
        <v>44</v>
      </c>
      <c r="C6" s="6">
        <v>8</v>
      </c>
      <c r="D6" s="7">
        <v>103</v>
      </c>
      <c r="E6" s="7">
        <v>5</v>
      </c>
      <c r="F6" s="7">
        <v>6</v>
      </c>
      <c r="P6" s="8"/>
    </row>
    <row r="7" spans="1:16" ht="13.5" customHeight="1">
      <c r="A7" s="1">
        <v>6</v>
      </c>
      <c r="B7" s="5" t="s">
        <v>43</v>
      </c>
      <c r="C7" s="6">
        <v>7</v>
      </c>
      <c r="D7" s="7">
        <v>97</v>
      </c>
      <c r="E7" s="7">
        <v>6</v>
      </c>
      <c r="F7" s="7">
        <v>5</v>
      </c>
      <c r="P7" s="8"/>
    </row>
    <row r="8" spans="1:16" ht="13.5" customHeight="1">
      <c r="A8" s="1">
        <v>7</v>
      </c>
      <c r="B8" s="5" t="s">
        <v>42</v>
      </c>
      <c r="C8" s="6">
        <v>6</v>
      </c>
      <c r="D8" s="7">
        <v>95</v>
      </c>
      <c r="E8" s="7">
        <v>7</v>
      </c>
      <c r="F8" s="7">
        <v>4</v>
      </c>
      <c r="P8" s="8"/>
    </row>
    <row r="9" spans="1:16" ht="13.5" customHeight="1">
      <c r="A9" s="1">
        <v>8</v>
      </c>
      <c r="B9" s="5" t="s">
        <v>46</v>
      </c>
      <c r="C9" s="6">
        <v>10</v>
      </c>
      <c r="D9" s="7">
        <v>93</v>
      </c>
      <c r="E9" s="7">
        <v>8</v>
      </c>
      <c r="F9" s="7">
        <v>3</v>
      </c>
      <c r="P9" s="8"/>
    </row>
    <row r="10" spans="1:16" ht="13.5" customHeight="1">
      <c r="A10" s="1">
        <v>9</v>
      </c>
      <c r="B10" s="5" t="s">
        <v>45</v>
      </c>
      <c r="C10" s="6">
        <v>9</v>
      </c>
      <c r="D10" s="7">
        <v>82</v>
      </c>
      <c r="E10" s="7">
        <v>9</v>
      </c>
      <c r="F10" s="7">
        <v>2</v>
      </c>
      <c r="P10" s="8"/>
    </row>
    <row r="11" spans="1:16" ht="13.5" customHeight="1">
      <c r="A11" s="1">
        <v>10</v>
      </c>
      <c r="B11" s="5" t="s">
        <v>38</v>
      </c>
      <c r="C11" s="6">
        <v>2</v>
      </c>
      <c r="D11" s="7">
        <v>33</v>
      </c>
      <c r="E11" s="7">
        <v>10</v>
      </c>
      <c r="F11" s="7">
        <v>1</v>
      </c>
      <c r="P11" s="8"/>
    </row>
    <row r="12" spans="1:16" ht="13.5" customHeight="1">
      <c r="A12" s="1"/>
      <c r="B12" s="5"/>
      <c r="C12" s="6"/>
      <c r="D12" s="7"/>
      <c r="E12" s="7"/>
      <c r="F12" s="7"/>
      <c r="P12" s="8"/>
    </row>
    <row r="13" spans="1:16" ht="13.5" customHeight="1">
      <c r="A13" s="1"/>
      <c r="B13" s="5"/>
      <c r="C13" s="6"/>
      <c r="D13" s="7"/>
      <c r="E13" s="7"/>
      <c r="F13" s="7"/>
      <c r="P13" s="8"/>
    </row>
    <row r="14" spans="1:16" ht="13.5" customHeight="1">
      <c r="A14" s="1"/>
      <c r="B14" s="5"/>
      <c r="C14" s="6"/>
      <c r="D14" s="7"/>
      <c r="E14" s="7"/>
      <c r="F14" s="7"/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printOptions gridLines="1"/>
  <pageMargins left="0.75" right="0.75" top="1" bottom="1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2" sqref="A2:A11"/>
    </sheetView>
  </sheetViews>
  <sheetFormatPr defaultColWidth="11.421875" defaultRowHeight="12.75"/>
  <cols>
    <col min="1" max="1" width="4.28125" style="12" customWidth="1"/>
    <col min="2" max="2" width="25.7109375" style="0" customWidth="1"/>
    <col min="3" max="3" width="9.7109375" style="13" customWidth="1"/>
    <col min="4" max="6" width="11.421875" style="8" customWidth="1"/>
    <col min="7" max="7" width="5.28125" style="0" customWidth="1"/>
    <col min="8" max="26" width="3.710937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37</v>
      </c>
      <c r="C2" s="6">
        <v>1</v>
      </c>
      <c r="D2" s="7">
        <v>33</v>
      </c>
      <c r="E2" s="7">
        <v>1</v>
      </c>
      <c r="F2" s="7">
        <v>10</v>
      </c>
      <c r="P2" s="8"/>
    </row>
    <row r="3" spans="1:16" ht="13.5" customHeight="1">
      <c r="A3" s="1">
        <v>2</v>
      </c>
      <c r="B3" s="5" t="s">
        <v>40</v>
      </c>
      <c r="C3" s="6">
        <v>4</v>
      </c>
      <c r="D3" s="7">
        <v>27</v>
      </c>
      <c r="E3" s="7">
        <v>2</v>
      </c>
      <c r="F3" s="7">
        <v>9</v>
      </c>
      <c r="P3" s="8"/>
    </row>
    <row r="4" spans="1:16" ht="13.5" customHeight="1">
      <c r="A4" s="1">
        <v>3</v>
      </c>
      <c r="B4" s="5" t="s">
        <v>41</v>
      </c>
      <c r="C4" s="6">
        <v>5</v>
      </c>
      <c r="D4" s="7">
        <v>25</v>
      </c>
      <c r="E4" s="7">
        <v>3</v>
      </c>
      <c r="F4" s="7">
        <v>8</v>
      </c>
      <c r="P4" s="8"/>
    </row>
    <row r="5" spans="1:16" ht="13.5" customHeight="1">
      <c r="A5" s="1">
        <v>4</v>
      </c>
      <c r="B5" s="5" t="s">
        <v>46</v>
      </c>
      <c r="C5" s="6">
        <v>10</v>
      </c>
      <c r="D5" s="7">
        <v>19</v>
      </c>
      <c r="E5" s="7">
        <v>4</v>
      </c>
      <c r="F5" s="7">
        <v>7</v>
      </c>
      <c r="P5" s="8"/>
    </row>
    <row r="6" spans="1:16" ht="13.5" customHeight="1">
      <c r="A6" s="1">
        <v>5</v>
      </c>
      <c r="B6" s="5" t="s">
        <v>39</v>
      </c>
      <c r="C6" s="6">
        <v>3</v>
      </c>
      <c r="D6" s="7">
        <v>13</v>
      </c>
      <c r="E6" s="7">
        <v>5</v>
      </c>
      <c r="F6" s="7">
        <v>6</v>
      </c>
      <c r="P6" s="8"/>
    </row>
    <row r="7" spans="1:16" ht="13.5" customHeight="1">
      <c r="A7" s="1">
        <v>6</v>
      </c>
      <c r="B7" s="5" t="s">
        <v>43</v>
      </c>
      <c r="C7" s="6">
        <v>7</v>
      </c>
      <c r="D7" s="7">
        <v>9</v>
      </c>
      <c r="E7" s="7">
        <v>6</v>
      </c>
      <c r="F7" s="7">
        <v>5</v>
      </c>
      <c r="P7" s="8"/>
    </row>
    <row r="8" spans="1:16" ht="13.5" customHeight="1">
      <c r="A8" s="1">
        <v>7</v>
      </c>
      <c r="B8" s="5" t="s">
        <v>38</v>
      </c>
      <c r="C8" s="6">
        <v>2</v>
      </c>
      <c r="D8" s="7">
        <v>5</v>
      </c>
      <c r="E8" s="7">
        <v>7</v>
      </c>
      <c r="F8" s="7">
        <v>3.5</v>
      </c>
      <c r="P8" s="8"/>
    </row>
    <row r="9" spans="1:16" ht="13.5" customHeight="1">
      <c r="A9" s="1">
        <v>7</v>
      </c>
      <c r="B9" s="5" t="s">
        <v>45</v>
      </c>
      <c r="C9" s="6">
        <v>9</v>
      </c>
      <c r="D9" s="7">
        <v>5</v>
      </c>
      <c r="E9" s="7">
        <v>7</v>
      </c>
      <c r="F9" s="7">
        <v>3.5</v>
      </c>
      <c r="P9" s="8"/>
    </row>
    <row r="10" spans="1:16" ht="13.5" customHeight="1">
      <c r="A10" s="1">
        <v>9</v>
      </c>
      <c r="B10" s="5" t="s">
        <v>44</v>
      </c>
      <c r="C10" s="6">
        <v>8</v>
      </c>
      <c r="D10" s="7">
        <v>3</v>
      </c>
      <c r="E10" s="7">
        <v>9</v>
      </c>
      <c r="F10" s="7">
        <v>2</v>
      </c>
      <c r="P10" s="8"/>
    </row>
    <row r="11" spans="1:16" ht="13.5" customHeight="1">
      <c r="A11" s="1">
        <v>10</v>
      </c>
      <c r="B11" s="5" t="s">
        <v>42</v>
      </c>
      <c r="C11" s="6">
        <v>6</v>
      </c>
      <c r="D11" s="7">
        <v>0</v>
      </c>
      <c r="E11" s="7">
        <v>10</v>
      </c>
      <c r="F11" s="7">
        <v>1</v>
      </c>
      <c r="P11" s="8"/>
    </row>
    <row r="12" spans="1:16" ht="13.5" customHeight="1">
      <c r="A12" s="1"/>
      <c r="B12" s="5"/>
      <c r="C12" s="6"/>
      <c r="D12" s="7"/>
      <c r="E12" s="7"/>
      <c r="F12" s="7"/>
      <c r="P12" s="8"/>
    </row>
    <row r="13" spans="1:16" ht="13.5" customHeight="1">
      <c r="A13" s="1"/>
      <c r="B13" s="5"/>
      <c r="C13" s="6"/>
      <c r="D13" s="7"/>
      <c r="E13" s="7"/>
      <c r="F13" s="7"/>
      <c r="P13" s="8"/>
    </row>
    <row r="14" spans="1:16" ht="13.5" customHeight="1">
      <c r="A14" s="1"/>
      <c r="B14" s="5"/>
      <c r="C14" s="6"/>
      <c r="D14" s="7"/>
      <c r="E14" s="7"/>
      <c r="F14" s="7"/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printOptions gridLines="1"/>
  <pageMargins left="0.75" right="0.75" top="1" bottom="1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2"/>
  <sheetViews>
    <sheetView workbookViewId="0" topLeftCell="A1">
      <selection activeCell="A2" sqref="A2:A11"/>
    </sheetView>
  </sheetViews>
  <sheetFormatPr defaultColWidth="11.421875" defaultRowHeight="12.75"/>
  <cols>
    <col min="1" max="1" width="4.28125" style="12" customWidth="1"/>
    <col min="2" max="2" width="25.7109375" style="0" customWidth="1"/>
    <col min="3" max="3" width="9.7109375" style="13" customWidth="1"/>
    <col min="4" max="6" width="11.421875" style="8" customWidth="1"/>
    <col min="7" max="7" width="5.28125" style="0" customWidth="1"/>
    <col min="8" max="26" width="3.7109375" style="0" customWidth="1"/>
  </cols>
  <sheetData>
    <row r="1" spans="1:18" s="3" customFormat="1" ht="13.5" customHeight="1">
      <c r="A1" s="1"/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R1" s="4"/>
    </row>
    <row r="2" spans="1:16" ht="13.5" customHeight="1">
      <c r="A2" s="1">
        <v>1</v>
      </c>
      <c r="B2" s="5" t="s">
        <v>37</v>
      </c>
      <c r="C2" s="6">
        <v>1</v>
      </c>
      <c r="D2" s="7">
        <v>161</v>
      </c>
      <c r="E2" s="7">
        <v>1</v>
      </c>
      <c r="F2" s="7">
        <v>10</v>
      </c>
      <c r="P2" s="8"/>
    </row>
    <row r="3" spans="1:16" ht="13.5" customHeight="1">
      <c r="A3" s="1">
        <v>2</v>
      </c>
      <c r="B3" s="5" t="s">
        <v>41</v>
      </c>
      <c r="C3" s="6">
        <v>5</v>
      </c>
      <c r="D3" s="7">
        <v>140</v>
      </c>
      <c r="E3" s="7">
        <v>2</v>
      </c>
      <c r="F3" s="7">
        <v>9</v>
      </c>
      <c r="P3" s="8"/>
    </row>
    <row r="4" spans="1:16" ht="13.5" customHeight="1">
      <c r="A4" s="1">
        <v>3</v>
      </c>
      <c r="B4" s="5" t="s">
        <v>40</v>
      </c>
      <c r="C4" s="6">
        <v>4</v>
      </c>
      <c r="D4" s="7">
        <v>123</v>
      </c>
      <c r="E4" s="7">
        <v>3</v>
      </c>
      <c r="F4" s="7">
        <v>8</v>
      </c>
      <c r="P4" s="8"/>
    </row>
    <row r="5" spans="1:16" ht="13.5" customHeight="1">
      <c r="A5" s="1">
        <v>4</v>
      </c>
      <c r="B5" s="5" t="s">
        <v>39</v>
      </c>
      <c r="C5" s="6">
        <v>3</v>
      </c>
      <c r="D5" s="7">
        <v>121</v>
      </c>
      <c r="E5" s="7">
        <v>4</v>
      </c>
      <c r="F5" s="7">
        <v>7</v>
      </c>
      <c r="P5" s="8"/>
    </row>
    <row r="6" spans="1:16" ht="13.5" customHeight="1">
      <c r="A6" s="1">
        <v>5</v>
      </c>
      <c r="B6" s="5" t="s">
        <v>46</v>
      </c>
      <c r="C6" s="6">
        <v>10</v>
      </c>
      <c r="D6" s="7">
        <v>93</v>
      </c>
      <c r="E6" s="7">
        <v>5</v>
      </c>
      <c r="F6" s="7">
        <v>6</v>
      </c>
      <c r="P6" s="8"/>
    </row>
    <row r="7" spans="1:16" ht="13.5" customHeight="1">
      <c r="A7" s="1">
        <v>6</v>
      </c>
      <c r="B7" s="5" t="s">
        <v>42</v>
      </c>
      <c r="C7" s="6">
        <v>6</v>
      </c>
      <c r="D7" s="7">
        <v>66</v>
      </c>
      <c r="E7" s="7">
        <v>6</v>
      </c>
      <c r="F7" s="7">
        <v>5</v>
      </c>
      <c r="P7" s="8"/>
    </row>
    <row r="8" spans="1:16" ht="13.5" customHeight="1">
      <c r="A8" s="1">
        <v>7</v>
      </c>
      <c r="B8" s="5" t="s">
        <v>43</v>
      </c>
      <c r="C8" s="6">
        <v>7</v>
      </c>
      <c r="D8" s="7">
        <v>64</v>
      </c>
      <c r="E8" s="7">
        <v>7</v>
      </c>
      <c r="F8" s="7">
        <v>4</v>
      </c>
      <c r="P8" s="8"/>
    </row>
    <row r="9" spans="1:16" ht="13.5" customHeight="1">
      <c r="A9" s="1">
        <v>8</v>
      </c>
      <c r="B9" s="5" t="s">
        <v>44</v>
      </c>
      <c r="C9" s="6">
        <v>8</v>
      </c>
      <c r="D9" s="7">
        <v>51</v>
      </c>
      <c r="E9" s="7">
        <v>8</v>
      </c>
      <c r="F9" s="7">
        <v>3</v>
      </c>
      <c r="P9" s="8"/>
    </row>
    <row r="10" spans="1:16" ht="13.5" customHeight="1">
      <c r="A10" s="1">
        <v>9</v>
      </c>
      <c r="B10" s="5" t="s">
        <v>45</v>
      </c>
      <c r="C10" s="6">
        <v>9</v>
      </c>
      <c r="D10" s="7">
        <v>31</v>
      </c>
      <c r="E10" s="7">
        <v>9</v>
      </c>
      <c r="F10" s="7">
        <v>2</v>
      </c>
      <c r="P10" s="8"/>
    </row>
    <row r="11" spans="1:16" ht="13.5" customHeight="1">
      <c r="A11" s="1">
        <v>10</v>
      </c>
      <c r="B11" s="5" t="s">
        <v>38</v>
      </c>
      <c r="C11" s="6">
        <v>2</v>
      </c>
      <c r="D11" s="7">
        <v>22</v>
      </c>
      <c r="E11" s="7">
        <v>10</v>
      </c>
      <c r="F11" s="7">
        <v>1</v>
      </c>
      <c r="P11" s="8"/>
    </row>
    <row r="12" spans="1:16" ht="13.5" customHeight="1">
      <c r="A12" s="1"/>
      <c r="B12" s="5"/>
      <c r="C12" s="6"/>
      <c r="D12" s="7"/>
      <c r="E12" s="7"/>
      <c r="F12" s="7"/>
      <c r="P12" s="8"/>
    </row>
    <row r="13" spans="1:16" ht="13.5" customHeight="1">
      <c r="A13" s="1"/>
      <c r="B13" s="5"/>
      <c r="C13" s="6"/>
      <c r="D13" s="7"/>
      <c r="E13" s="7"/>
      <c r="F13" s="7"/>
      <c r="P13" s="8"/>
    </row>
    <row r="14" spans="1:16" ht="13.5" customHeight="1">
      <c r="A14" s="1"/>
      <c r="B14" s="5"/>
      <c r="C14" s="6"/>
      <c r="D14" s="7"/>
      <c r="E14" s="7"/>
      <c r="F14" s="7"/>
      <c r="P14" s="8"/>
    </row>
    <row r="15" spans="1:6" ht="13.5" customHeight="1">
      <c r="A15" s="1"/>
      <c r="B15" s="5"/>
      <c r="C15" s="6"/>
      <c r="D15" s="7"/>
      <c r="E15" s="7"/>
      <c r="F15" s="7"/>
    </row>
    <row r="16" spans="1:8" ht="13.5" customHeight="1">
      <c r="A16" s="1"/>
      <c r="B16" s="5"/>
      <c r="C16" s="6"/>
      <c r="D16" s="7"/>
      <c r="E16" s="7"/>
      <c r="F16" s="7"/>
      <c r="H16" s="9"/>
    </row>
    <row r="17" spans="1:8" ht="13.5" customHeight="1">
      <c r="A17" s="1"/>
      <c r="B17" s="5"/>
      <c r="C17" s="6"/>
      <c r="D17" s="7"/>
      <c r="E17" s="7"/>
      <c r="F17" s="7"/>
      <c r="H17" s="9"/>
    </row>
    <row r="18" spans="1:8" ht="13.5" customHeight="1">
      <c r="A18" s="1"/>
      <c r="B18" s="5"/>
      <c r="C18" s="6"/>
      <c r="D18" s="7"/>
      <c r="E18" s="7"/>
      <c r="F18" s="7"/>
      <c r="H18" s="9"/>
    </row>
    <row r="19" spans="1:8" ht="13.5" customHeight="1">
      <c r="A19" s="1"/>
      <c r="B19" s="5"/>
      <c r="C19" s="6"/>
      <c r="D19" s="7"/>
      <c r="E19" s="7"/>
      <c r="F19" s="7"/>
      <c r="H19" s="9"/>
    </row>
    <row r="20" spans="1:8" ht="13.5" customHeight="1">
      <c r="A20" s="1"/>
      <c r="B20" s="5"/>
      <c r="C20" s="6"/>
      <c r="D20" s="7"/>
      <c r="E20" s="7"/>
      <c r="F20" s="7"/>
      <c r="H20" s="9"/>
    </row>
    <row r="21" spans="1:8" ht="13.5" customHeight="1">
      <c r="A21" s="1"/>
      <c r="B21" s="5"/>
      <c r="C21" s="6"/>
      <c r="D21" s="7"/>
      <c r="E21" s="7"/>
      <c r="F21" s="7"/>
      <c r="H21" s="9"/>
    </row>
    <row r="22" spans="1:8" ht="13.5" customHeight="1">
      <c r="A22" s="1"/>
      <c r="B22" s="5"/>
      <c r="C22" s="6"/>
      <c r="D22" s="7"/>
      <c r="E22" s="7"/>
      <c r="F22" s="7"/>
      <c r="H22" s="9"/>
    </row>
    <row r="23" spans="1:8" ht="13.5" customHeight="1">
      <c r="A23" s="1"/>
      <c r="B23" s="5"/>
      <c r="C23" s="6"/>
      <c r="D23" s="7"/>
      <c r="E23" s="7"/>
      <c r="F23" s="7"/>
      <c r="H23" s="9"/>
    </row>
    <row r="24" spans="1:8" ht="13.5" customHeight="1">
      <c r="A24" s="1"/>
      <c r="B24" s="5"/>
      <c r="C24" s="6"/>
      <c r="D24" s="7"/>
      <c r="E24" s="7"/>
      <c r="F24" s="7"/>
      <c r="H24" s="9"/>
    </row>
    <row r="25" spans="1:8" ht="13.5" customHeight="1">
      <c r="A25" s="1"/>
      <c r="B25" s="5"/>
      <c r="C25" s="6"/>
      <c r="D25" s="7"/>
      <c r="E25" s="7"/>
      <c r="F25" s="7"/>
      <c r="H25" s="9"/>
    </row>
    <row r="26" spans="1:8" ht="13.5" customHeight="1">
      <c r="A26" s="1"/>
      <c r="B26" s="5"/>
      <c r="C26" s="6"/>
      <c r="D26" s="7"/>
      <c r="E26" s="7"/>
      <c r="F26" s="7"/>
      <c r="H26" s="9"/>
    </row>
    <row r="27" spans="1:8" ht="13.5" customHeight="1">
      <c r="A27" s="1"/>
      <c r="B27" s="5"/>
      <c r="C27" s="6"/>
      <c r="D27" s="7"/>
      <c r="E27" s="7"/>
      <c r="F27" s="7"/>
      <c r="H27" s="9"/>
    </row>
    <row r="28" spans="1:8" ht="13.5" customHeight="1">
      <c r="A28" s="1"/>
      <c r="B28" s="5"/>
      <c r="C28" s="6"/>
      <c r="D28" s="7"/>
      <c r="E28" s="7"/>
      <c r="F28" s="7"/>
      <c r="H28" s="9"/>
    </row>
    <row r="29" spans="1:8" ht="13.5" customHeight="1">
      <c r="A29" s="1"/>
      <c r="B29" s="5"/>
      <c r="C29" s="6"/>
      <c r="D29" s="7"/>
      <c r="E29" s="7"/>
      <c r="F29" s="7"/>
      <c r="H29" s="9"/>
    </row>
    <row r="30" spans="1:8" ht="13.5" customHeight="1">
      <c r="A30" s="1"/>
      <c r="B30" s="5"/>
      <c r="C30" s="6"/>
      <c r="D30" s="7"/>
      <c r="E30" s="7"/>
      <c r="F30" s="7"/>
      <c r="H30" s="9"/>
    </row>
    <row r="31" spans="1:8" ht="13.5" customHeight="1">
      <c r="A31" s="1"/>
      <c r="B31" s="5"/>
      <c r="C31" s="6"/>
      <c r="D31" s="7"/>
      <c r="E31" s="7"/>
      <c r="F31" s="7"/>
      <c r="H31" s="9"/>
    </row>
    <row r="32" spans="1:8" ht="13.5" customHeight="1">
      <c r="A32" s="1"/>
      <c r="B32" s="5"/>
      <c r="C32" s="6"/>
      <c r="D32" s="7"/>
      <c r="E32" s="7"/>
      <c r="F32" s="7"/>
      <c r="H32" s="9"/>
    </row>
    <row r="33" spans="1:9" ht="13.5" customHeight="1">
      <c r="A33" s="1"/>
      <c r="B33" s="10"/>
      <c r="C33" s="6"/>
      <c r="D33" s="11"/>
      <c r="E33" s="11"/>
      <c r="F33" s="11"/>
      <c r="H33" s="8"/>
      <c r="I33" s="8"/>
    </row>
    <row r="34" spans="1:9" ht="13.5" customHeight="1">
      <c r="A34" s="1"/>
      <c r="B34" s="10"/>
      <c r="C34" s="6"/>
      <c r="D34" s="11"/>
      <c r="E34" s="11"/>
      <c r="F34" s="11"/>
      <c r="H34" s="8"/>
      <c r="I34" s="8"/>
    </row>
    <row r="35" spans="1:6" ht="13.5" customHeight="1">
      <c r="A35" s="1"/>
      <c r="B35" s="10"/>
      <c r="C35" s="6"/>
      <c r="D35" s="11"/>
      <c r="E35" s="11"/>
      <c r="F35" s="11"/>
    </row>
    <row r="36" spans="1:6" ht="13.5" customHeight="1">
      <c r="A36" s="1"/>
      <c r="B36" s="10"/>
      <c r="C36" s="6"/>
      <c r="D36" s="11"/>
      <c r="E36" s="11"/>
      <c r="F36" s="11"/>
    </row>
    <row r="37" spans="1:6" ht="13.5" customHeight="1">
      <c r="A37" s="1"/>
      <c r="B37" s="10"/>
      <c r="C37" s="6"/>
      <c r="D37" s="11"/>
      <c r="E37" s="11"/>
      <c r="F37" s="11"/>
    </row>
    <row r="38" spans="1:6" ht="13.5" customHeight="1">
      <c r="A38" s="1"/>
      <c r="B38" s="10"/>
      <c r="C38" s="6"/>
      <c r="D38" s="11"/>
      <c r="E38" s="11"/>
      <c r="F38" s="11"/>
    </row>
    <row r="39" spans="1:6" ht="13.5" customHeight="1">
      <c r="A39" s="1"/>
      <c r="B39" s="10"/>
      <c r="C39" s="6"/>
      <c r="D39" s="11"/>
      <c r="E39" s="11"/>
      <c r="F39" s="11"/>
    </row>
    <row r="40" spans="1:6" ht="13.5" customHeight="1">
      <c r="A40" s="1"/>
      <c r="B40" s="10"/>
      <c r="C40" s="6"/>
      <c r="D40" s="11"/>
      <c r="E40" s="11"/>
      <c r="F40" s="11"/>
    </row>
    <row r="41" spans="1:6" ht="13.5" customHeight="1">
      <c r="A41" s="1"/>
      <c r="B41" s="10"/>
      <c r="C41" s="6"/>
      <c r="D41" s="11"/>
      <c r="E41" s="11"/>
      <c r="F41" s="11"/>
    </row>
    <row r="42" spans="1:6" ht="13.5" customHeight="1">
      <c r="A42" s="1"/>
      <c r="B42" s="10"/>
      <c r="C42" s="6"/>
      <c r="D42" s="11"/>
      <c r="E42" s="11"/>
      <c r="F42" s="11"/>
    </row>
    <row r="43" spans="1:6" ht="13.5" customHeight="1">
      <c r="A43" s="1"/>
      <c r="B43" s="10"/>
      <c r="C43" s="6"/>
      <c r="D43" s="11"/>
      <c r="E43" s="11"/>
      <c r="F43" s="11"/>
    </row>
    <row r="44" spans="1:6" ht="13.5" customHeight="1">
      <c r="A44" s="1"/>
      <c r="B44" s="10"/>
      <c r="C44" s="6"/>
      <c r="D44" s="11"/>
      <c r="E44" s="11"/>
      <c r="F44" s="11"/>
    </row>
    <row r="45" spans="1:6" ht="13.5" customHeight="1">
      <c r="A45" s="1"/>
      <c r="B45" s="10"/>
      <c r="C45" s="6"/>
      <c r="D45" s="11"/>
      <c r="E45" s="11"/>
      <c r="F45" s="11"/>
    </row>
    <row r="46" spans="1:6" ht="13.5" customHeight="1">
      <c r="A46" s="1"/>
      <c r="B46" s="10"/>
      <c r="C46" s="6"/>
      <c r="D46" s="11"/>
      <c r="E46" s="11"/>
      <c r="F46" s="11"/>
    </row>
    <row r="47" spans="1:6" ht="13.5" customHeight="1">
      <c r="A47" s="1"/>
      <c r="B47" s="10"/>
      <c r="C47" s="6"/>
      <c r="D47" s="11"/>
      <c r="E47" s="11"/>
      <c r="F47" s="11"/>
    </row>
    <row r="48" spans="1:6" ht="13.5" customHeight="1">
      <c r="A48" s="1"/>
      <c r="B48" s="10"/>
      <c r="C48" s="6"/>
      <c r="D48" s="11"/>
      <c r="E48" s="11"/>
      <c r="F48" s="11"/>
    </row>
    <row r="49" spans="1:6" ht="13.5" customHeight="1">
      <c r="A49" s="1"/>
      <c r="B49" s="10"/>
      <c r="C49" s="6"/>
      <c r="D49" s="11"/>
      <c r="E49" s="11"/>
      <c r="F49" s="11"/>
    </row>
    <row r="50" spans="1:6" ht="13.5" customHeight="1">
      <c r="A50" s="1"/>
      <c r="B50" s="10"/>
      <c r="C50" s="6"/>
      <c r="D50" s="11"/>
      <c r="E50" s="11"/>
      <c r="F50" s="11"/>
    </row>
    <row r="51" spans="1:6" ht="13.5" customHeight="1">
      <c r="A51" s="1"/>
      <c r="B51" s="10"/>
      <c r="C51" s="6"/>
      <c r="D51" s="11"/>
      <c r="E51" s="11"/>
      <c r="F51" s="11"/>
    </row>
    <row r="52" spans="1:6" ht="13.5" customHeight="1">
      <c r="A52" s="1"/>
      <c r="B52" s="10"/>
      <c r="C52" s="6"/>
      <c r="D52" s="11"/>
      <c r="E52" s="11"/>
      <c r="F52" s="11"/>
    </row>
    <row r="53" spans="1:6" ht="13.5" customHeight="1">
      <c r="A53" s="1"/>
      <c r="B53" s="10"/>
      <c r="C53" s="6"/>
      <c r="D53" s="11"/>
      <c r="E53" s="11"/>
      <c r="F53" s="11"/>
    </row>
    <row r="54" spans="1:6" ht="13.5" customHeight="1">
      <c r="A54" s="1"/>
      <c r="B54" s="10"/>
      <c r="C54" s="6"/>
      <c r="D54" s="11"/>
      <c r="E54" s="11"/>
      <c r="F54" s="11"/>
    </row>
    <row r="55" spans="1:6" ht="13.5" customHeight="1">
      <c r="A55" s="1"/>
      <c r="B55" s="10"/>
      <c r="C55" s="6"/>
      <c r="D55" s="11"/>
      <c r="E55" s="11"/>
      <c r="F55" s="11"/>
    </row>
    <row r="56" spans="1:6" ht="13.5" customHeight="1">
      <c r="A56" s="1"/>
      <c r="B56" s="10"/>
      <c r="C56" s="6"/>
      <c r="D56" s="11"/>
      <c r="E56" s="11"/>
      <c r="F56" s="11"/>
    </row>
    <row r="57" spans="1:6" ht="13.5" customHeight="1">
      <c r="A57" s="1"/>
      <c r="B57" s="10"/>
      <c r="C57" s="6"/>
      <c r="D57" s="11"/>
      <c r="E57" s="11"/>
      <c r="F57" s="11"/>
    </row>
    <row r="58" spans="1:6" ht="13.5" customHeight="1">
      <c r="A58" s="1"/>
      <c r="B58" s="10"/>
      <c r="C58" s="6"/>
      <c r="D58" s="11"/>
      <c r="E58" s="11"/>
      <c r="F58" s="11"/>
    </row>
    <row r="59" spans="1:6" ht="13.5" customHeight="1">
      <c r="A59" s="1"/>
      <c r="B59" s="10"/>
      <c r="C59" s="6"/>
      <c r="D59" s="11"/>
      <c r="E59" s="11"/>
      <c r="F59" s="11"/>
    </row>
    <row r="60" spans="1:6" ht="13.5" customHeight="1">
      <c r="A60" s="1"/>
      <c r="B60" s="10"/>
      <c r="C60" s="6"/>
      <c r="D60" s="11"/>
      <c r="E60" s="11"/>
      <c r="F60" s="11"/>
    </row>
    <row r="61" spans="1:6" ht="13.5" customHeight="1">
      <c r="A61" s="1"/>
      <c r="B61" s="10"/>
      <c r="C61" s="6"/>
      <c r="D61" s="11"/>
      <c r="E61" s="11"/>
      <c r="F61" s="11"/>
    </row>
    <row r="62" spans="1:6" ht="13.5" customHeight="1">
      <c r="A62" s="1"/>
      <c r="B62" s="10"/>
      <c r="C62" s="6"/>
      <c r="D62" s="11"/>
      <c r="E62" s="11"/>
      <c r="F62" s="11"/>
    </row>
    <row r="63" spans="1:6" ht="13.5" customHeight="1">
      <c r="A63" s="1"/>
      <c r="B63" s="10"/>
      <c r="C63" s="6"/>
      <c r="D63" s="11"/>
      <c r="E63" s="11"/>
      <c r="F63" s="11"/>
    </row>
    <row r="64" spans="1:6" ht="13.5" customHeight="1">
      <c r="A64" s="1"/>
      <c r="B64" s="10"/>
      <c r="C64" s="6"/>
      <c r="D64" s="11"/>
      <c r="E64" s="11"/>
      <c r="F64" s="11"/>
    </row>
    <row r="65" spans="1:6" ht="13.5" customHeight="1">
      <c r="A65" s="1"/>
      <c r="B65" s="10"/>
      <c r="C65" s="6"/>
      <c r="D65" s="11"/>
      <c r="E65" s="11"/>
      <c r="F65" s="11"/>
    </row>
    <row r="66" spans="1:6" ht="13.5" customHeight="1">
      <c r="A66" s="1"/>
      <c r="B66" s="10"/>
      <c r="C66" s="6"/>
      <c r="D66" s="11"/>
      <c r="E66" s="11"/>
      <c r="F66" s="11"/>
    </row>
    <row r="67" spans="1:6" ht="13.5" customHeight="1">
      <c r="A67" s="1"/>
      <c r="B67" s="10"/>
      <c r="C67" s="6"/>
      <c r="D67" s="11"/>
      <c r="E67" s="11"/>
      <c r="F67" s="11"/>
    </row>
    <row r="68" spans="1:6" ht="13.5" customHeight="1">
      <c r="A68" s="1"/>
      <c r="B68" s="10"/>
      <c r="C68" s="6"/>
      <c r="D68" s="11"/>
      <c r="E68" s="11"/>
      <c r="F68" s="11"/>
    </row>
    <row r="69" spans="1:6" ht="13.5" customHeight="1">
      <c r="A69" s="1"/>
      <c r="B69" s="10"/>
      <c r="C69" s="6"/>
      <c r="D69" s="11"/>
      <c r="E69" s="11"/>
      <c r="F69" s="11"/>
    </row>
    <row r="70" spans="1:6" ht="13.5" customHeight="1">
      <c r="A70" s="1"/>
      <c r="B70" s="10"/>
      <c r="C70" s="6"/>
      <c r="D70" s="11"/>
      <c r="E70" s="11"/>
      <c r="F70" s="11"/>
    </row>
    <row r="71" spans="1:6" ht="13.5" customHeight="1">
      <c r="A71" s="1"/>
      <c r="B71" s="10"/>
      <c r="C71" s="6"/>
      <c r="D71" s="11"/>
      <c r="E71" s="11"/>
      <c r="F71" s="11"/>
    </row>
    <row r="72" spans="1:6" ht="13.5" customHeight="1">
      <c r="A72" s="1"/>
      <c r="B72" s="10"/>
      <c r="C72" s="6"/>
      <c r="D72" s="11"/>
      <c r="E72" s="11"/>
      <c r="F72" s="11"/>
    </row>
    <row r="73" spans="1:6" ht="13.5" customHeight="1">
      <c r="A73" s="1"/>
      <c r="B73" s="10"/>
      <c r="C73" s="6"/>
      <c r="D73" s="11"/>
      <c r="E73" s="11"/>
      <c r="F73" s="11"/>
    </row>
    <row r="74" spans="1:6" ht="13.5" customHeight="1">
      <c r="A74" s="1"/>
      <c r="B74" s="10"/>
      <c r="C74" s="6"/>
      <c r="D74" s="11"/>
      <c r="E74" s="11"/>
      <c r="F74" s="11"/>
    </row>
    <row r="75" spans="1:6" ht="13.5" customHeight="1">
      <c r="A75" s="1"/>
      <c r="B75" s="10"/>
      <c r="C75" s="6"/>
      <c r="D75" s="11"/>
      <c r="E75" s="11"/>
      <c r="F75" s="11"/>
    </row>
    <row r="76" spans="1:6" ht="13.5" customHeight="1">
      <c r="A76" s="1"/>
      <c r="B76" s="10"/>
      <c r="C76" s="6"/>
      <c r="D76" s="11"/>
      <c r="E76" s="11"/>
      <c r="F76" s="11"/>
    </row>
    <row r="77" spans="1:6" ht="13.5" customHeight="1">
      <c r="A77" s="1"/>
      <c r="B77" s="10"/>
      <c r="C77" s="6"/>
      <c r="D77" s="11"/>
      <c r="E77" s="11"/>
      <c r="F77" s="11"/>
    </row>
    <row r="78" spans="1:6" ht="13.5" customHeight="1">
      <c r="A78" s="1"/>
      <c r="B78" s="10"/>
      <c r="C78" s="6"/>
      <c r="D78" s="11"/>
      <c r="E78" s="11"/>
      <c r="F78" s="11"/>
    </row>
    <row r="79" spans="1:6" ht="13.5" customHeight="1">
      <c r="A79" s="1"/>
      <c r="B79" s="10"/>
      <c r="C79" s="6"/>
      <c r="D79" s="11"/>
      <c r="E79" s="11"/>
      <c r="F79" s="11"/>
    </row>
    <row r="80" spans="1:6" ht="13.5" customHeight="1">
      <c r="A80" s="1"/>
      <c r="B80" s="10"/>
      <c r="C80" s="6"/>
      <c r="D80" s="11"/>
      <c r="E80" s="11"/>
      <c r="F80" s="11"/>
    </row>
    <row r="81" spans="1:6" ht="13.5" customHeight="1">
      <c r="A81" s="1"/>
      <c r="B81" s="10"/>
      <c r="C81" s="6"/>
      <c r="D81" s="11"/>
      <c r="E81" s="11"/>
      <c r="F81" s="11"/>
    </row>
    <row r="82" spans="1:6" ht="13.5" customHeight="1">
      <c r="A82" s="1"/>
      <c r="B82" s="10"/>
      <c r="C82" s="6"/>
      <c r="D82" s="11"/>
      <c r="E82" s="11"/>
      <c r="F82" s="11"/>
    </row>
    <row r="83" spans="1:6" ht="13.5" customHeight="1">
      <c r="A83" s="1"/>
      <c r="B83" s="10"/>
      <c r="C83" s="6"/>
      <c r="D83" s="11"/>
      <c r="E83" s="11"/>
      <c r="F83" s="11"/>
    </row>
    <row r="84" spans="1:6" ht="13.5" customHeight="1">
      <c r="A84" s="1"/>
      <c r="B84" s="10"/>
      <c r="C84" s="6"/>
      <c r="D84" s="11"/>
      <c r="E84" s="11"/>
      <c r="F84" s="11"/>
    </row>
    <row r="85" spans="1:6" ht="13.5" customHeight="1">
      <c r="A85" s="1"/>
      <c r="B85" s="10"/>
      <c r="C85" s="6"/>
      <c r="D85" s="11"/>
      <c r="E85" s="11"/>
      <c r="F85" s="11"/>
    </row>
    <row r="86" spans="1:6" ht="13.5" customHeight="1">
      <c r="A86" s="1"/>
      <c r="B86" s="10"/>
      <c r="C86" s="6"/>
      <c r="D86" s="11"/>
      <c r="E86" s="11"/>
      <c r="F86" s="11"/>
    </row>
    <row r="87" spans="1:6" ht="13.5" customHeight="1">
      <c r="A87" s="1"/>
      <c r="B87" s="10"/>
      <c r="C87" s="6"/>
      <c r="D87" s="11"/>
      <c r="E87" s="11"/>
      <c r="F87" s="11"/>
    </row>
    <row r="88" spans="1:6" ht="13.5" customHeight="1">
      <c r="A88" s="1"/>
      <c r="B88" s="10"/>
      <c r="C88" s="6"/>
      <c r="D88" s="11"/>
      <c r="E88" s="11"/>
      <c r="F88" s="11"/>
    </row>
    <row r="89" spans="1:6" ht="13.5" customHeight="1">
      <c r="A89" s="1"/>
      <c r="B89" s="10"/>
      <c r="C89" s="6"/>
      <c r="D89" s="11"/>
      <c r="E89" s="11"/>
      <c r="F89" s="11"/>
    </row>
    <row r="90" spans="1:6" ht="13.5" customHeight="1">
      <c r="A90" s="1"/>
      <c r="B90" s="10"/>
      <c r="C90" s="6"/>
      <c r="D90" s="11"/>
      <c r="E90" s="11"/>
      <c r="F90" s="11"/>
    </row>
    <row r="91" spans="1:6" ht="13.5" customHeight="1">
      <c r="A91" s="1"/>
      <c r="B91" s="10"/>
      <c r="C91" s="6"/>
      <c r="D91" s="11"/>
      <c r="E91" s="11"/>
      <c r="F91" s="11"/>
    </row>
    <row r="92" spans="1:6" ht="13.5" customHeight="1">
      <c r="A92" s="1"/>
      <c r="B92" s="10"/>
      <c r="C92" s="6"/>
      <c r="D92" s="11"/>
      <c r="E92" s="11"/>
      <c r="F92" s="11"/>
    </row>
    <row r="93" spans="1:6" ht="13.5" customHeight="1">
      <c r="A93" s="1"/>
      <c r="B93" s="10"/>
      <c r="C93" s="6"/>
      <c r="D93" s="11"/>
      <c r="E93" s="11"/>
      <c r="F93" s="11"/>
    </row>
    <row r="94" spans="1:6" ht="13.5" customHeight="1">
      <c r="A94" s="1"/>
      <c r="B94" s="10"/>
      <c r="C94" s="6"/>
      <c r="D94" s="11"/>
      <c r="E94" s="11"/>
      <c r="F94" s="11"/>
    </row>
    <row r="95" spans="1:6" ht="13.5" customHeight="1">
      <c r="A95" s="1"/>
      <c r="B95" s="10"/>
      <c r="C95" s="6"/>
      <c r="D95" s="11"/>
      <c r="E95" s="11"/>
      <c r="F95" s="11"/>
    </row>
    <row r="96" spans="1:6" ht="13.5" customHeight="1">
      <c r="A96" s="1"/>
      <c r="B96" s="10"/>
      <c r="C96" s="6"/>
      <c r="D96" s="11"/>
      <c r="E96" s="11"/>
      <c r="F96" s="11"/>
    </row>
    <row r="97" spans="1:6" ht="13.5" customHeight="1">
      <c r="A97" s="1"/>
      <c r="B97" s="10"/>
      <c r="C97" s="6"/>
      <c r="D97" s="11"/>
      <c r="E97" s="11"/>
      <c r="F97" s="11"/>
    </row>
    <row r="98" spans="1:6" ht="13.5" customHeight="1">
      <c r="A98" s="1"/>
      <c r="B98" s="10"/>
      <c r="C98" s="6"/>
      <c r="D98" s="11"/>
      <c r="E98" s="11"/>
      <c r="F98" s="11"/>
    </row>
    <row r="99" spans="1:6" ht="13.5" customHeight="1">
      <c r="A99" s="1"/>
      <c r="B99" s="10"/>
      <c r="C99" s="6"/>
      <c r="D99" s="11"/>
      <c r="E99" s="11"/>
      <c r="F99" s="11"/>
    </row>
    <row r="100" spans="1:6" ht="13.5" customHeight="1">
      <c r="A100" s="1"/>
      <c r="B100" s="10"/>
      <c r="C100" s="6"/>
      <c r="D100" s="11"/>
      <c r="E100" s="11"/>
      <c r="F100" s="11"/>
    </row>
    <row r="101" spans="1:6" ht="13.5" customHeight="1">
      <c r="A101" s="1"/>
      <c r="B101" s="10"/>
      <c r="C101" s="6"/>
      <c r="D101" s="11"/>
      <c r="E101" s="11"/>
      <c r="F101" s="11"/>
    </row>
    <row r="102" spans="1:6" ht="13.5" customHeight="1">
      <c r="A102" s="1"/>
      <c r="B102" s="10"/>
      <c r="C102" s="6"/>
      <c r="D102" s="11"/>
      <c r="E102" s="11"/>
      <c r="F102" s="11"/>
    </row>
  </sheetData>
  <printOptions gridLines="1"/>
  <pageMargins left="0.75" right="0.75" top="1" bottom="1" header="0.511811023" footer="0.511811023"/>
  <pageSetup horizontalDpi="300" verticalDpi="300" orientation="portrait" paperSize="9" scale="110" r:id="rId2"/>
  <headerFooter alignWithMargins="0">
    <oddHeader>&amp;C&amp;"Brush Script MT,Kursiv"&amp;20&amp;A</oddHeader>
    <oddFooter>&amp;L&amp;F&amp;Cpage &amp;P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="56" zoomScaleNormal="56" workbookViewId="0" topLeftCell="A1">
      <selection activeCell="A1" sqref="A1"/>
    </sheetView>
  </sheetViews>
  <sheetFormatPr defaultColWidth="11.421875" defaultRowHeight="12.75"/>
  <cols>
    <col min="2" max="2" width="8.00390625" style="0" customWidth="1"/>
    <col min="3" max="3" width="15.28125" style="0" customWidth="1"/>
    <col min="4" max="4" width="11.7109375" style="0" customWidth="1"/>
    <col min="5" max="5" width="12.28125" style="0" customWidth="1"/>
    <col min="8" max="8" width="15.8515625" style="0" customWidth="1"/>
  </cols>
  <sheetData>
    <row r="1" spans="1:7" ht="10.5" customHeight="1">
      <c r="A1" s="60"/>
      <c r="B1" s="27"/>
      <c r="C1" s="27"/>
      <c r="D1" s="27"/>
      <c r="E1" s="27"/>
      <c r="F1" s="27"/>
      <c r="G1" s="61"/>
    </row>
    <row r="2" spans="1:8" ht="141" customHeight="1">
      <c r="A2" s="71" t="s">
        <v>33</v>
      </c>
      <c r="B2" s="72"/>
      <c r="C2" s="72"/>
      <c r="D2" s="72"/>
      <c r="E2" s="72"/>
      <c r="F2" s="72"/>
      <c r="G2" s="72"/>
      <c r="H2" s="73"/>
    </row>
    <row r="3" spans="1:7" ht="213.75" customHeight="1">
      <c r="A3" s="68"/>
      <c r="B3" s="29"/>
      <c r="C3" s="29"/>
      <c r="D3" s="29"/>
      <c r="E3" s="29"/>
      <c r="F3" s="29"/>
      <c r="G3" s="61"/>
    </row>
    <row r="4" spans="1:7" ht="63" customHeight="1">
      <c r="A4" s="61"/>
      <c r="B4" s="65"/>
      <c r="C4" s="65"/>
      <c r="D4" s="30" t="s">
        <v>13</v>
      </c>
      <c r="E4" s="62"/>
      <c r="F4" s="62"/>
      <c r="G4" s="61"/>
    </row>
    <row r="5" spans="1:7" ht="37.5" customHeight="1">
      <c r="A5" s="61"/>
      <c r="B5" s="29"/>
      <c r="C5" s="29"/>
      <c r="D5" s="29"/>
      <c r="E5" s="29"/>
      <c r="F5" s="29"/>
      <c r="G5" s="61"/>
    </row>
    <row r="6" spans="1:7" ht="19.5" customHeight="1">
      <c r="A6" s="61"/>
      <c r="B6" s="31" t="str">
        <f>IF(CALC!$AA$1=1,"Epreuve","Disziplinen")</f>
        <v>Epreuve</v>
      </c>
      <c r="C6" s="32"/>
      <c r="D6" s="33" t="str">
        <f>IF(CALC!$AA$1=1,"Score","Ergebnisse")</f>
        <v>Score</v>
      </c>
      <c r="E6" s="34"/>
      <c r="F6" s="35" t="str">
        <f>IF(CALC!$AA$1=1,"Place","Platz")</f>
        <v>Place</v>
      </c>
      <c r="G6" s="61"/>
    </row>
    <row r="7" spans="1:7" ht="18.75" customHeight="1">
      <c r="A7" s="61"/>
      <c r="B7" s="29"/>
      <c r="C7" s="29"/>
      <c r="D7" s="29"/>
      <c r="E7" s="29"/>
      <c r="F7" s="29"/>
      <c r="G7" s="61"/>
    </row>
    <row r="8" spans="1:7" ht="18" customHeight="1">
      <c r="A8" s="61"/>
      <c r="B8" s="36" t="s">
        <v>22</v>
      </c>
      <c r="C8" s="63"/>
      <c r="D8" s="38" t="s">
        <v>34</v>
      </c>
      <c r="E8" s="39" t="s">
        <v>20</v>
      </c>
      <c r="F8" s="40" t="s">
        <v>36</v>
      </c>
      <c r="G8" s="61"/>
    </row>
    <row r="9" spans="1:7" ht="18" customHeight="1">
      <c r="A9" s="61"/>
      <c r="B9" s="36" t="s">
        <v>15</v>
      </c>
      <c r="C9" s="63"/>
      <c r="D9" s="38" t="s">
        <v>34</v>
      </c>
      <c r="E9" s="39" t="s">
        <v>34</v>
      </c>
      <c r="F9" s="40" t="s">
        <v>35</v>
      </c>
      <c r="G9" s="61"/>
    </row>
    <row r="10" spans="1:7" ht="18" customHeight="1">
      <c r="A10" s="61"/>
      <c r="B10" s="36" t="s">
        <v>16</v>
      </c>
      <c r="C10" s="63"/>
      <c r="D10" s="38" t="s">
        <v>34</v>
      </c>
      <c r="E10" s="39" t="s">
        <v>4</v>
      </c>
      <c r="F10" s="40" t="s">
        <v>35</v>
      </c>
      <c r="G10" s="61"/>
    </row>
    <row r="11" spans="1:7" ht="18" customHeight="1">
      <c r="A11" s="61"/>
      <c r="B11" s="36" t="s">
        <v>17</v>
      </c>
      <c r="C11" s="63"/>
      <c r="D11" s="38" t="s">
        <v>34</v>
      </c>
      <c r="E11" s="39" t="s">
        <v>4</v>
      </c>
      <c r="F11" s="40" t="s">
        <v>35</v>
      </c>
      <c r="G11" s="61"/>
    </row>
    <row r="12" spans="1:7" ht="18" customHeight="1">
      <c r="A12" s="61"/>
      <c r="B12" s="36" t="s">
        <v>18</v>
      </c>
      <c r="C12" s="63"/>
      <c r="D12" s="38" t="s">
        <v>34</v>
      </c>
      <c r="E12" s="39" t="s">
        <v>20</v>
      </c>
      <c r="F12" s="40" t="s">
        <v>35</v>
      </c>
      <c r="G12" s="61"/>
    </row>
    <row r="13" spans="1:7" ht="18" customHeight="1">
      <c r="A13" s="61"/>
      <c r="B13" s="36" t="s">
        <v>32</v>
      </c>
      <c r="C13" s="63"/>
      <c r="D13" s="38" t="s">
        <v>34</v>
      </c>
      <c r="E13" s="39" t="s">
        <v>4</v>
      </c>
      <c r="F13" s="40" t="s">
        <v>35</v>
      </c>
      <c r="G13" s="61"/>
    </row>
    <row r="14" spans="1:7" ht="25.5" customHeight="1">
      <c r="A14" s="61"/>
      <c r="B14" s="29"/>
      <c r="C14" s="29"/>
      <c r="D14" s="29"/>
      <c r="E14" s="29"/>
      <c r="F14" s="29"/>
      <c r="G14" s="61"/>
    </row>
    <row r="15" spans="1:7" ht="54.75" customHeight="1" thickBot="1">
      <c r="A15" s="74" t="str">
        <f>IF(CALC!$AA$1=1,"Classement : ","  Gesamtwertung")</f>
        <v>Classement : </v>
      </c>
      <c r="B15" s="75"/>
      <c r="C15" s="75"/>
      <c r="D15" s="75"/>
      <c r="E15" s="41" t="s">
        <v>35</v>
      </c>
      <c r="F15" s="64"/>
      <c r="G15" s="42" t="str">
        <f>IF(CALC!$AA$1=1,"Place   ","Platz     ")</f>
        <v>Place   </v>
      </c>
    </row>
    <row r="16" spans="1:7" ht="61.5" customHeight="1" thickTop="1">
      <c r="A16" s="61"/>
      <c r="B16" s="43"/>
      <c r="C16" s="43"/>
      <c r="D16" s="43"/>
      <c r="E16" s="43"/>
      <c r="F16" s="43"/>
      <c r="G16" s="61"/>
    </row>
    <row r="17" spans="1:7" ht="39.75" customHeight="1">
      <c r="A17" s="44"/>
      <c r="B17" s="45"/>
      <c r="C17" s="46"/>
      <c r="D17" s="47"/>
      <c r="E17" s="48"/>
      <c r="F17" s="45"/>
      <c r="G17" s="44"/>
    </row>
    <row r="18" spans="1:7" ht="12.75">
      <c r="A18" s="61"/>
      <c r="B18" s="61"/>
      <c r="C18" s="61"/>
      <c r="D18" s="61"/>
      <c r="E18" s="61"/>
      <c r="F18" s="61"/>
      <c r="G18" s="61"/>
    </row>
    <row r="19" spans="1:7" ht="12.75">
      <c r="A19" s="61"/>
      <c r="B19" s="61"/>
      <c r="C19" s="61"/>
      <c r="D19" s="61"/>
      <c r="E19" s="61"/>
      <c r="F19" s="61"/>
      <c r="G19" s="61"/>
    </row>
  </sheetData>
  <mergeCells count="2">
    <mergeCell ref="A2:H2"/>
    <mergeCell ref="A15:D15"/>
  </mergeCells>
  <printOptions horizontalCentered="1"/>
  <pageMargins left="0.23" right="0.14" top="0.2" bottom="0.32" header="0.24" footer="0.2362204724409449"/>
  <pageSetup fitToWidth="0" fitToHeight="1"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</dc:creator>
  <cp:keywords/>
  <dc:description/>
  <cp:lastModifiedBy>Camillerick</cp:lastModifiedBy>
  <cp:lastPrinted>2007-09-06T16:54:13Z</cp:lastPrinted>
  <dcterms:created xsi:type="dcterms:W3CDTF">2007-09-04T15:59:01Z</dcterms:created>
  <dcterms:modified xsi:type="dcterms:W3CDTF">2009-06-25T09:00:51Z</dcterms:modified>
  <cp:category/>
  <cp:version/>
  <cp:contentType/>
  <cp:contentStatus/>
</cp:coreProperties>
</file>